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84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45621"/>
</workbook>
</file>

<file path=xl/calcChain.xml><?xml version="1.0" encoding="utf-8"?>
<calcChain xmlns="http://schemas.openxmlformats.org/spreadsheetml/2006/main">
  <c r="D19" i="1" l="1"/>
  <c r="D25" i="1"/>
  <c r="C25" i="1"/>
  <c r="D30" i="1"/>
  <c r="C30" i="1"/>
  <c r="C12" i="1"/>
  <c r="D12" i="1"/>
  <c r="D10" i="1"/>
  <c r="C10" i="1"/>
  <c r="D32" i="1"/>
  <c r="C32" i="1"/>
  <c r="D26" i="1"/>
  <c r="C26" i="1"/>
  <c r="C19" i="1"/>
  <c r="D14" i="1"/>
  <c r="C14" i="1"/>
  <c r="D9" i="1" l="1"/>
  <c r="C9" i="1"/>
  <c r="D37" i="1" l="1"/>
  <c r="C37" i="1"/>
</calcChain>
</file>

<file path=xl/sharedStrings.xml><?xml version="1.0" encoding="utf-8"?>
<sst xmlns="http://schemas.openxmlformats.org/spreadsheetml/2006/main" count="62" uniqueCount="62">
  <si>
    <t>1.01.00000.00.0000.000</t>
  </si>
  <si>
    <t>НАЛОГИ НА ПРИБЫЛЬ, ДОХОДЫ</t>
  </si>
  <si>
    <t>1.01.02000.01.0000.110</t>
  </si>
  <si>
    <t>Налог на доходы физических лиц</t>
  </si>
  <si>
    <t>1.03.00000.00.0000.000</t>
  </si>
  <si>
    <t>НАЛОГИ НА ТОВАРЫ (РАБОТЫ, УСЛУГИ), РЕАЛИЗУЕМЫЕ НА ТЕРРИТОРИИ РОССИЙСКОЙ ФЕДЕРАЦИИ</t>
  </si>
  <si>
    <t>1.03.02000.01.0000.110</t>
  </si>
  <si>
    <t>Акцизы по подакцизным товарам (продукции), производимым на территории Российской Федерации</t>
  </si>
  <si>
    <t>1.05.00000.00.0000.000</t>
  </si>
  <si>
    <t>НАЛОГИ НА СОВОКУПНЫЙ ДОХОД</t>
  </si>
  <si>
    <t>1.05.01000.00.0000.110</t>
  </si>
  <si>
    <t>Налог, взимаемый в связи с применением упрощенной системы налогообложения</t>
  </si>
  <si>
    <t>1.05.02000.02.0000.110</t>
  </si>
  <si>
    <t>Единый налог на вмененный доход для отдельных видов деятельности</t>
  </si>
  <si>
    <t>1.05.03000.01.0000.110</t>
  </si>
  <si>
    <t>Единый сельскохозяйственный налог</t>
  </si>
  <si>
    <t>1.05.04000.02.0000.110</t>
  </si>
  <si>
    <t>Налог, взимаемый в связи с применением патентной системы налогообложения</t>
  </si>
  <si>
    <t>1.06.00000.00.0000.000</t>
  </si>
  <si>
    <t>НАЛОГИ НА ИМУЩЕСТВО</t>
  </si>
  <si>
    <t>1.06.01000.00.0000.110</t>
  </si>
  <si>
    <t>Налог на имущество физических лиц</t>
  </si>
  <si>
    <t>1.06.02000.02.0000.110</t>
  </si>
  <si>
    <t>Налог на имущество организаций</t>
  </si>
  <si>
    <t>1.06.06000.00.0000.110</t>
  </si>
  <si>
    <t>Земельный налог</t>
  </si>
  <si>
    <t>1.08.00000.00.0000.000</t>
  </si>
  <si>
    <t>ГОСУДАРСТВЕННАЯ ПОШЛИНА</t>
  </si>
  <si>
    <t>1.09.00000.00.0000.000</t>
  </si>
  <si>
    <t>ЗАДОЛЖЕННОСТЬ И ПЕРЕРАСЧЕТЫ ПО ОТМЕНЕННЫМ НАЛОГАМ, СБОРАМ И ИНЫМ ОБЯЗАТЕЛЬНЫМ ПЛАТЕЖАМ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</si>
  <si>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</si>
  <si>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</si>
  <si>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1.11.05000.00.0000.120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</si>
  <si>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</si>
  <si>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1.11.09000.00.0000.120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</si>
  <si>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</si>
  <si>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1.12.00000.00.0000.000</t>
  </si>
  <si>
    <t>ПЛАТЕЖИ ПРИ ПОЛЬЗОВАНИИ ПРИРОДНЫМИ РЕСУРСАМИ</t>
  </si>
  <si>
    <t>1.14.00000.00.0000.000</t>
  </si>
  <si>
    <t>ДОХОДЫ ОТ ПРОДАЖИ МАТЕРИАЛЬНЫХ И НЕМАТЕРИАЛЬНЫХ АКТИВОВ</t>
  </si>
  <si>
    <t>1.14.02000.00.0000.000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</si>
  <si>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</si>
  <si>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1.14.06000.00.0000.430</t>
  </si>
  <si>
    <t>Доходы от продажи земельных участков, находящихся в государственной и муниципальной собственности</t>
  </si>
  <si>
    <t>1.16.00000.00.0000.000</t>
  </si>
  <si>
    <t>ШТРАФЫ, САНКЦИИ, ВОЗМЕЩЕНИЕ УЩЕРБА</t>
  </si>
  <si>
    <t>1.17.00000.00.0000.000</t>
  </si>
  <si>
    <t>ПРОЧИЕ НЕНАЛОГОВЫЕ ДОХОДЫ</t>
  </si>
  <si>
    <t>Уточненный план</t>
  </si>
  <si>
    <t>(тыс.рублей)</t>
  </si>
  <si>
    <t>ВСЕГО ДОХОДОВ</t>
  </si>
  <si>
    <t>НАЛОГОВЫЕ ДОХОДЫ</t>
  </si>
  <si>
    <t>НЕНАЛОГОВЫЕ ДОХОДЫ</t>
  </si>
  <si>
    <t>Код бюджетной классификации</t>
  </si>
  <si>
    <t>Доходный источник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</si>
  <si>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Калининградской области" на 01.10.2023 г.</t>
  </si>
  <si>
    <t>Исполнение на 01.10.2023 г.</t>
  </si>
  <si>
    <t>1.13.00000.00.0000.000</t>
  </si>
  <si>
    <t>1.13.02994.14.0000.130</t>
  </si>
  <si>
    <t>ДОХОДЫ ОТ ОКАЗАНИЯ ПЛАТНЫХ УСЛУГ И КОМПЕНСАЦИИ ЗАТРАТ ГОСУДАРСТВА</t>
  </si>
  <si>
    <t>Прочие доходы от компенсации затрат бюджетов муниципальных округов</t>
  </si>
  <si>
    <r>
      <rPr>
        <b/>
        <sz val="12"/>
        <rFont val="Times New Roman"/>
        <family val="1"/>
        <charset val="204"/>
      </rPr>
      <t xml:space="preserve">Приложение №1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                                                                         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от " 01 " ноября 2023 г. №3445                                                                          
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</si>
</sst>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4" fontId="2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7"/>
  <sheetViews>
    <sheetView showGridLines="0" tabSelected="1" topLeftCell="A5" workbookViewId="0">
      <selection activeCell="B5" sqref="B5:D5"/>
    </sheetView>
  </sheetViews>
  <sheetFormatPr defaultRowHeight="12.75" customHeight="1" outlineLevelRow="2" x14ac:dyDescent="0.25"/>
  <cols>
    <col min="1" max="1" width="25.7109375" style="1" customWidth="1"/>
    <col min="2" max="2" width="32" style="1" customWidth="1"/>
    <col min="3" max="3" width="15.42578125" style="1" customWidth="1"/>
    <col min="4" max="4" width="16.42578125" style="1" customWidth="1"/>
    <col min="5" max="5" width="9.140625" style="1" customWidth="1"/>
    <col min="6" max="6" width="17" style="1" customWidth="1"/>
    <col min="7" max="7" width="13.140625" style="1" customWidth="1"/>
    <col min="8" max="10" width="9.140625" style="1" customWidth="1"/>
    <col min="11" max="16384" width="9.140625" style="1"/>
  </cols>
  <sheetData>
    <row r="1" spans="1:10" ht="38.25" hidden="1" customHeight="1" x14ac:dyDescent="0.25">
      <c r="A1" s="21"/>
      <c r="B1" s="21"/>
      <c r="C1" s="21"/>
      <c r="D1" s="21"/>
      <c r="E1" s="21"/>
      <c r="F1" s="21"/>
    </row>
    <row r="2" spans="1:10" ht="38.25" hidden="1" customHeight="1" x14ac:dyDescent="0.25"/>
    <row r="3" spans="1:10" ht="38.25" hidden="1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38.25" hidden="1" customHeight="1" x14ac:dyDescent="0.25">
      <c r="A4" s="4"/>
      <c r="B4" s="4"/>
      <c r="C4" s="4"/>
      <c r="D4" s="4"/>
      <c r="E4" s="4"/>
      <c r="F4" s="4"/>
      <c r="G4" s="5"/>
      <c r="H4" s="5"/>
      <c r="I4" s="3"/>
      <c r="J4" s="3"/>
    </row>
    <row r="5" spans="1:10" ht="108.75" customHeight="1" x14ac:dyDescent="0.25">
      <c r="A5" s="6"/>
      <c r="B5" s="23" t="s">
        <v>61</v>
      </c>
      <c r="C5" s="24"/>
      <c r="D5" s="24"/>
      <c r="E5" s="7"/>
      <c r="F5" s="7"/>
      <c r="G5" s="6"/>
      <c r="H5" s="6"/>
      <c r="I5" s="6"/>
      <c r="J5" s="6"/>
    </row>
    <row r="6" spans="1:10" ht="58.5" customHeight="1" x14ac:dyDescent="0.25">
      <c r="A6" s="22" t="s">
        <v>55</v>
      </c>
      <c r="B6" s="22"/>
      <c r="C6" s="22"/>
      <c r="D6" s="22"/>
    </row>
    <row r="7" spans="1:10" ht="15.75" x14ac:dyDescent="0.25">
      <c r="D7" s="8" t="s">
        <v>49</v>
      </c>
    </row>
    <row r="8" spans="1:10" ht="47.25" x14ac:dyDescent="0.25">
      <c r="A8" s="9" t="s">
        <v>53</v>
      </c>
      <c r="B8" s="9" t="s">
        <v>54</v>
      </c>
      <c r="C8" s="9" t="s">
        <v>48</v>
      </c>
      <c r="D8" s="9" t="s">
        <v>56</v>
      </c>
    </row>
    <row r="9" spans="1:10" ht="15.75" x14ac:dyDescent="0.25">
      <c r="A9" s="10"/>
      <c r="B9" s="11" t="s">
        <v>51</v>
      </c>
      <c r="C9" s="12">
        <f>C10+C12+C14+C19+C23+C24</f>
        <v>665573</v>
      </c>
      <c r="D9" s="12">
        <f>D10+D12+D14+D19+D23+D24</f>
        <v>430194.83000000007</v>
      </c>
      <c r="F9" s="17"/>
    </row>
    <row r="10" spans="1:10" ht="31.5" outlineLevel="1" x14ac:dyDescent="0.25">
      <c r="A10" s="10" t="s">
        <v>0</v>
      </c>
      <c r="B10" s="11" t="s">
        <v>1</v>
      </c>
      <c r="C10" s="12">
        <f>C11</f>
        <v>282073</v>
      </c>
      <c r="D10" s="12">
        <f>D11</f>
        <v>203507.88</v>
      </c>
    </row>
    <row r="11" spans="1:10" ht="31.5" outlineLevel="2" x14ac:dyDescent="0.25">
      <c r="A11" s="13" t="s">
        <v>2</v>
      </c>
      <c r="B11" s="14" t="s">
        <v>3</v>
      </c>
      <c r="C11" s="15">
        <v>282073</v>
      </c>
      <c r="D11" s="15">
        <v>203507.88</v>
      </c>
    </row>
    <row r="12" spans="1:10" ht="94.5" outlineLevel="1" x14ac:dyDescent="0.25">
      <c r="A12" s="10" t="s">
        <v>4</v>
      </c>
      <c r="B12" s="11" t="s">
        <v>5</v>
      </c>
      <c r="C12" s="12">
        <f>C13</f>
        <v>25000</v>
      </c>
      <c r="D12" s="12">
        <f>D13</f>
        <v>20300.62</v>
      </c>
    </row>
    <row r="13" spans="1:10" ht="63" outlineLevel="2" x14ac:dyDescent="0.25">
      <c r="A13" s="13" t="s">
        <v>6</v>
      </c>
      <c r="B13" s="14" t="s">
        <v>7</v>
      </c>
      <c r="C13" s="15">
        <v>25000</v>
      </c>
      <c r="D13" s="15">
        <v>20300.62</v>
      </c>
    </row>
    <row r="14" spans="1:10" ht="31.5" outlineLevel="1" x14ac:dyDescent="0.25">
      <c r="A14" s="10" t="s">
        <v>8</v>
      </c>
      <c r="B14" s="11" t="s">
        <v>9</v>
      </c>
      <c r="C14" s="12">
        <f>SUM(C15:C18)</f>
        <v>137000</v>
      </c>
      <c r="D14" s="12">
        <f>SUM(D15:D18)</f>
        <v>101736.04000000001</v>
      </c>
    </row>
    <row r="15" spans="1:10" ht="47.25" outlineLevel="2" x14ac:dyDescent="0.25">
      <c r="A15" s="13" t="s">
        <v>10</v>
      </c>
      <c r="B15" s="14" t="s">
        <v>11</v>
      </c>
      <c r="C15" s="15">
        <v>98000</v>
      </c>
      <c r="D15" s="15">
        <v>74099.820000000007</v>
      </c>
    </row>
    <row r="16" spans="1:10" ht="47.25" outlineLevel="2" x14ac:dyDescent="0.25">
      <c r="A16" s="13" t="s">
        <v>12</v>
      </c>
      <c r="B16" s="14" t="s">
        <v>13</v>
      </c>
      <c r="C16" s="15">
        <v>0</v>
      </c>
      <c r="D16" s="15">
        <v>-811.61</v>
      </c>
    </row>
    <row r="17" spans="1:4" ht="31.5" outlineLevel="2" x14ac:dyDescent="0.25">
      <c r="A17" s="13" t="s">
        <v>14</v>
      </c>
      <c r="B17" s="14" t="s">
        <v>15</v>
      </c>
      <c r="C17" s="15">
        <v>17000</v>
      </c>
      <c r="D17" s="15">
        <v>10343.219999999999</v>
      </c>
    </row>
    <row r="18" spans="1:4" ht="47.25" outlineLevel="2" x14ac:dyDescent="0.25">
      <c r="A18" s="13" t="s">
        <v>16</v>
      </c>
      <c r="B18" s="14" t="s">
        <v>17</v>
      </c>
      <c r="C18" s="15">
        <v>22000</v>
      </c>
      <c r="D18" s="15">
        <v>18104.61</v>
      </c>
    </row>
    <row r="19" spans="1:4" ht="15.75" outlineLevel="1" x14ac:dyDescent="0.25">
      <c r="A19" s="10" t="s">
        <v>18</v>
      </c>
      <c r="B19" s="11" t="s">
        <v>19</v>
      </c>
      <c r="C19" s="12">
        <f>SUM(C20:C22)</f>
        <v>215000</v>
      </c>
      <c r="D19" s="12">
        <f>SUM(D20:D22)</f>
        <v>100940.27</v>
      </c>
    </row>
    <row r="20" spans="1:4" ht="31.5" outlineLevel="2" x14ac:dyDescent="0.25">
      <c r="A20" s="13" t="s">
        <v>20</v>
      </c>
      <c r="B20" s="14" t="s">
        <v>21</v>
      </c>
      <c r="C20" s="15">
        <v>45000</v>
      </c>
      <c r="D20" s="15">
        <v>16183.73</v>
      </c>
    </row>
    <row r="21" spans="1:4" ht="31.5" outlineLevel="2" x14ac:dyDescent="0.25">
      <c r="A21" s="13" t="s">
        <v>22</v>
      </c>
      <c r="B21" s="14" t="s">
        <v>23</v>
      </c>
      <c r="C21" s="15">
        <v>50000</v>
      </c>
      <c r="D21" s="15">
        <v>41459.32</v>
      </c>
    </row>
    <row r="22" spans="1:4" ht="21.75" customHeight="1" outlineLevel="2" x14ac:dyDescent="0.25">
      <c r="A22" s="13" t="s">
        <v>24</v>
      </c>
      <c r="B22" s="14" t="s">
        <v>25</v>
      </c>
      <c r="C22" s="15">
        <v>120000</v>
      </c>
      <c r="D22" s="15">
        <v>43297.22</v>
      </c>
    </row>
    <row r="23" spans="1:4" ht="31.5" outlineLevel="1" x14ac:dyDescent="0.25">
      <c r="A23" s="10" t="s">
        <v>26</v>
      </c>
      <c r="B23" s="11" t="s">
        <v>27</v>
      </c>
      <c r="C23" s="12">
        <v>6500</v>
      </c>
      <c r="D23" s="12">
        <v>3708.51</v>
      </c>
    </row>
    <row r="24" spans="1:4" ht="94.5" outlineLevel="1" x14ac:dyDescent="0.25">
      <c r="A24" s="10" t="s">
        <v>28</v>
      </c>
      <c r="B24" s="11" t="s">
        <v>29</v>
      </c>
      <c r="C24" s="12">
        <v>0</v>
      </c>
      <c r="D24" s="12">
        <v>1.51</v>
      </c>
    </row>
    <row r="25" spans="1:4" ht="36.75" customHeight="1" outlineLevel="1" x14ac:dyDescent="0.25">
      <c r="A25" s="10"/>
      <c r="B25" s="11" t="s">
        <v>52</v>
      </c>
      <c r="C25" s="12">
        <f>C26+C29+C32+C35+C36+C30</f>
        <v>533040.84</v>
      </c>
      <c r="D25" s="12">
        <f>D26+D29+D32+D35+D36+D30</f>
        <v>375587.62999999995</v>
      </c>
    </row>
    <row r="26" spans="1:4" ht="110.25" outlineLevel="1" x14ac:dyDescent="0.25">
      <c r="A26" s="10" t="s">
        <v>30</v>
      </c>
      <c r="B26" s="11" t="s">
        <v>31</v>
      </c>
      <c r="C26" s="12">
        <f>C27+C28</f>
        <v>249000</v>
      </c>
      <c r="D26" s="12">
        <f>D27+D28</f>
        <v>203059.85</v>
      </c>
    </row>
    <row r="27" spans="1:4" ht="189" outlineLevel="2" x14ac:dyDescent="0.25">
      <c r="A27" s="13" t="s">
        <v>32</v>
      </c>
      <c r="B27" s="16" t="s">
        <v>33</v>
      </c>
      <c r="C27" s="15">
        <v>247000</v>
      </c>
      <c r="D27" s="15">
        <v>201708.25</v>
      </c>
    </row>
    <row r="28" spans="1:4" ht="204.75" outlineLevel="2" x14ac:dyDescent="0.25">
      <c r="A28" s="13" t="s">
        <v>34</v>
      </c>
      <c r="B28" s="16" t="s">
        <v>35</v>
      </c>
      <c r="C28" s="15">
        <v>2000</v>
      </c>
      <c r="D28" s="15">
        <v>1351.6</v>
      </c>
    </row>
    <row r="29" spans="1:4" ht="63" outlineLevel="1" x14ac:dyDescent="0.25">
      <c r="A29" s="10" t="s">
        <v>36</v>
      </c>
      <c r="B29" s="11" t="s">
        <v>37</v>
      </c>
      <c r="C29" s="12">
        <v>90000</v>
      </c>
      <c r="D29" s="12">
        <v>76309.210000000006</v>
      </c>
    </row>
    <row r="30" spans="1:4" ht="63" outlineLevel="1" x14ac:dyDescent="0.25">
      <c r="A30" s="10" t="s">
        <v>57</v>
      </c>
      <c r="B30" s="11" t="s">
        <v>59</v>
      </c>
      <c r="C30" s="12">
        <f>C31</f>
        <v>0</v>
      </c>
      <c r="D30" s="12">
        <f>D31</f>
        <v>159.06</v>
      </c>
    </row>
    <row r="31" spans="1:4" ht="53.25" customHeight="1" outlineLevel="1" x14ac:dyDescent="0.25">
      <c r="A31" s="13" t="s">
        <v>58</v>
      </c>
      <c r="B31" s="14" t="s">
        <v>60</v>
      </c>
      <c r="C31" s="15">
        <v>0</v>
      </c>
      <c r="D31" s="15">
        <v>159.06</v>
      </c>
    </row>
    <row r="32" spans="1:4" ht="63" outlineLevel="1" x14ac:dyDescent="0.25">
      <c r="A32" s="10" t="s">
        <v>38</v>
      </c>
      <c r="B32" s="11" t="s">
        <v>39</v>
      </c>
      <c r="C32" s="12">
        <f>C33+C34</f>
        <v>64500</v>
      </c>
      <c r="D32" s="12">
        <f>D33+D34</f>
        <v>62950.53</v>
      </c>
    </row>
    <row r="33" spans="1:4" ht="195.75" customHeight="1" outlineLevel="2" x14ac:dyDescent="0.25">
      <c r="A33" s="13" t="s">
        <v>40</v>
      </c>
      <c r="B33" s="16" t="s">
        <v>41</v>
      </c>
      <c r="C33" s="15">
        <v>11500</v>
      </c>
      <c r="D33" s="15">
        <v>11476.8</v>
      </c>
    </row>
    <row r="34" spans="1:4" ht="78.75" outlineLevel="2" x14ac:dyDescent="0.25">
      <c r="A34" s="13" t="s">
        <v>42</v>
      </c>
      <c r="B34" s="14" t="s">
        <v>43</v>
      </c>
      <c r="C34" s="15">
        <v>53000</v>
      </c>
      <c r="D34" s="15">
        <v>51473.73</v>
      </c>
    </row>
    <row r="35" spans="1:4" ht="31.5" outlineLevel="1" x14ac:dyDescent="0.25">
      <c r="A35" s="10" t="s">
        <v>44</v>
      </c>
      <c r="B35" s="11" t="s">
        <v>45</v>
      </c>
      <c r="C35" s="12">
        <v>15000</v>
      </c>
      <c r="D35" s="12">
        <v>10227.18</v>
      </c>
    </row>
    <row r="36" spans="1:4" ht="31.5" outlineLevel="1" x14ac:dyDescent="0.25">
      <c r="A36" s="10" t="s">
        <v>46</v>
      </c>
      <c r="B36" s="11" t="s">
        <v>47</v>
      </c>
      <c r="C36" s="12">
        <v>114540.84</v>
      </c>
      <c r="D36" s="12">
        <v>22881.8</v>
      </c>
    </row>
    <row r="37" spans="1:4" ht="25.5" customHeight="1" x14ac:dyDescent="0.25">
      <c r="A37" s="18"/>
      <c r="B37" s="19" t="s">
        <v>50</v>
      </c>
      <c r="C37" s="20">
        <f>C9+C25</f>
        <v>1198613.8399999999</v>
      </c>
      <c r="D37" s="20">
        <f>D9+D25</f>
        <v>805782.46</v>
      </c>
    </row>
  </sheetData>
  <mergeCells count="3">
    <mergeCell ref="A1:F1"/>
    <mergeCell ref="A6:D6"/>
    <mergeCell ref="B5:D5"/>
  </mergeCells>
  <pageMargins left="0.75" right="0.3" top="0.63" bottom="0.5500000000000000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N-OO</cp:lastModifiedBy>
  <cp:lastPrinted>2023-07-21T09:19:03Z</cp:lastPrinted>
  <dcterms:created xsi:type="dcterms:W3CDTF">2023-04-13T08:25:58Z</dcterms:created>
  <dcterms:modified xsi:type="dcterms:W3CDTF">2023-11-01T14:07:06Z</dcterms:modified>
</cp:coreProperties>
</file>