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<sst xmlns="http://schemas.openxmlformats.org/spreadsheetml/2006/main" count="56" uniqueCount="56">
  <si>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</si>
  <si>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</si>
  <si>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</si>
  <si>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</si>
  <si>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</si>
  <si>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</si>
  <si>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</si>
  <si>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</si>
  <si>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</si>
  <si>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</si>
  <si>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</si>
  <si>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</si>
  <si>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</si>
  <si>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</si>
  <si>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</si>
  <si>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</si>
  <si>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</si>
  <si>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</si>
  <si>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</si>
  <si>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</si>
  <si>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</si>
  <si>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</si>
  <si>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</si>
  <si>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</si>
  <si>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</si>
  <si>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</si>
  <si>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</si>
  <si>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</si>
  <si>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</si>
  <si>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</si>
  <si>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</si>
  <si>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</si>
  <si>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</si>
  <si>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</si>
  <si>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</si>
  <si>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</si>
  <si>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</si>
  <si>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</si>
  <si>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</si>
  <si>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</si>
  <si>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</si>
  <si>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</si>
  <si>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</si>
  <si>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</si>
  <si>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</si>
  <si>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</si>
  <si>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</si>
  <si>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</si>
  <si>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</si>
  <si>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</si>
  <si>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Исполнение на 01.04.2024 г.</t>
  </si>
  <si>
    <t>Уточненный план</t>
  </si>
  <si>
    <t>Единый налог на вмененный доход для отдельных видов деятельности</t>
  </si>
  <si>
    <t>1 05 02000 02 0000 110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</si>
  <si>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01.04.2024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</si>
  <si>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"19" апреля  2024г. № 1408                                                                       
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</si>
</sst>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50" zoomScalePageLayoutView="0" workbookViewId="0" topLeftCell="A1">
      <selection activeCell="C1" sqref="C1:D1"/>
    </sheetView>
  </sheetViews>
  <sheetFormatPr defaultColWidth="9.140625" defaultRowHeight="12.75"/>
  <cols>
    <col min="1" max="1" width="29.421875" style="10" customWidth="1"/>
    <col min="2" max="2" width="32.421875" style="10" customWidth="1"/>
    <col min="3" max="3" width="18.57421875" style="10" customWidth="1"/>
    <col min="4" max="4" width="17.28125" style="10" customWidth="1"/>
    <col min="5" max="16384" width="9.140625" style="10" customWidth="1"/>
  </cols>
  <sheetData>
    <row r="1" spans="2:4" ht="96.75" customHeight="1">
      <c r="B1" s="21"/>
      <c r="C1" s="23" t="s">
        <v>55</v>
      </c>
      <c r="D1" s="24"/>
    </row>
    <row r="2" spans="1:4" ht="51" customHeight="1">
      <c r="A2" s="25" t="s">
        <v>54</v>
      </c>
      <c r="B2" s="26"/>
      <c r="C2" s="27"/>
      <c r="D2" s="28"/>
    </row>
    <row r="3" spans="1:4" ht="15.75">
      <c r="A3" s="16"/>
      <c r="B3" s="17"/>
      <c r="D3" s="11" t="s">
        <v>0</v>
      </c>
    </row>
    <row r="4" spans="1:4" ht="43.5" customHeight="1">
      <c r="A4" s="1" t="s">
        <v>1</v>
      </c>
      <c r="B4" s="1" t="s">
        <v>2</v>
      </c>
      <c r="C4" s="1" t="s">
        <v>51</v>
      </c>
      <c r="D4" s="1" t="s">
        <v>50</v>
      </c>
    </row>
    <row r="5" spans="1:4" ht="38.25" customHeight="1">
      <c r="A5" s="1"/>
      <c r="B5" s="2" t="s">
        <v>3</v>
      </c>
      <c r="C5" s="15">
        <f>C6+C8+C10+C15+C19</f>
        <v>695700</v>
      </c>
      <c r="D5" s="15">
        <f>D6+D8+D10+D15+D19</f>
        <v>163260.17</v>
      </c>
    </row>
    <row r="6" spans="1:4" ht="40.5" customHeight="1">
      <c r="A6" s="2" t="s">
        <v>42</v>
      </c>
      <c r="B6" s="2" t="s">
        <v>37</v>
      </c>
      <c r="C6" s="15">
        <f>C7</f>
        <v>290500</v>
      </c>
      <c r="D6" s="15">
        <f>D7</f>
        <v>70132.33</v>
      </c>
    </row>
    <row r="7" spans="1:4" ht="40.5" customHeight="1">
      <c r="A7" s="8" t="s">
        <v>11</v>
      </c>
      <c r="B7" s="5" t="s">
        <v>22</v>
      </c>
      <c r="C7" s="20">
        <v>290500</v>
      </c>
      <c r="D7" s="14">
        <v>70132.33</v>
      </c>
    </row>
    <row r="8" spans="1:4" ht="87" customHeight="1">
      <c r="A8" s="9" t="s">
        <v>10</v>
      </c>
      <c r="B8" s="4" t="s">
        <v>38</v>
      </c>
      <c r="C8" s="19">
        <f>C9</f>
        <v>26000</v>
      </c>
      <c r="D8" s="19">
        <f>D9</f>
        <v>7418.35</v>
      </c>
    </row>
    <row r="9" spans="1:4" ht="76.5" customHeight="1">
      <c r="A9" s="8" t="s">
        <v>44</v>
      </c>
      <c r="B9" s="3" t="s">
        <v>12</v>
      </c>
      <c r="C9" s="14">
        <v>26000</v>
      </c>
      <c r="D9" s="14">
        <v>7418.35</v>
      </c>
    </row>
    <row r="10" spans="1:4" ht="45.75" customHeight="1">
      <c r="A10" s="9" t="s">
        <v>13</v>
      </c>
      <c r="B10" s="4" t="s">
        <v>39</v>
      </c>
      <c r="C10" s="15">
        <f>C11+C13+C14+C12</f>
        <v>138200</v>
      </c>
      <c r="D10" s="15">
        <f>D11+D13+D14+D12</f>
        <v>36818.52</v>
      </c>
    </row>
    <row r="11" spans="1:4" ht="47.25">
      <c r="A11" s="8" t="s">
        <v>32</v>
      </c>
      <c r="B11" s="5" t="s">
        <v>45</v>
      </c>
      <c r="C11" s="14">
        <v>100000</v>
      </c>
      <c r="D11" s="14">
        <v>16439.71</v>
      </c>
    </row>
    <row r="12" spans="1:4" ht="47.25">
      <c r="A12" s="8" t="s">
        <v>53</v>
      </c>
      <c r="B12" s="5" t="s">
        <v>52</v>
      </c>
      <c r="C12" s="14">
        <v>0</v>
      </c>
      <c r="D12" s="14">
        <v>1.15</v>
      </c>
    </row>
    <row r="13" spans="1:4" s="18" customFormat="1" ht="31.5">
      <c r="A13" s="12" t="s">
        <v>14</v>
      </c>
      <c r="B13" s="13" t="s">
        <v>4</v>
      </c>
      <c r="C13" s="14">
        <v>12000</v>
      </c>
      <c r="D13" s="22">
        <v>4386.89</v>
      </c>
    </row>
    <row r="14" spans="1:4" s="18" customFormat="1" ht="47.25">
      <c r="A14" s="12" t="s">
        <v>31</v>
      </c>
      <c r="B14" s="13" t="s">
        <v>30</v>
      </c>
      <c r="C14" s="14">
        <v>26200</v>
      </c>
      <c r="D14" s="22">
        <v>15990.77</v>
      </c>
    </row>
    <row r="15" spans="1:4" ht="24" customHeight="1">
      <c r="A15" s="9" t="s">
        <v>15</v>
      </c>
      <c r="B15" s="4" t="s">
        <v>40</v>
      </c>
      <c r="C15" s="15">
        <f>C16+C17+C18</f>
        <v>234500</v>
      </c>
      <c r="D15" s="15">
        <f>D16+D17+D18</f>
        <v>47799.95</v>
      </c>
    </row>
    <row r="16" spans="1:4" ht="31.5" customHeight="1">
      <c r="A16" s="8" t="s">
        <v>16</v>
      </c>
      <c r="B16" s="5" t="s">
        <v>17</v>
      </c>
      <c r="C16" s="14">
        <v>60000</v>
      </c>
      <c r="D16" s="14">
        <v>4326.27</v>
      </c>
    </row>
    <row r="17" spans="1:4" ht="30.75" customHeight="1">
      <c r="A17" s="8" t="s">
        <v>18</v>
      </c>
      <c r="B17" s="5" t="s">
        <v>19</v>
      </c>
      <c r="C17" s="14">
        <v>54500</v>
      </c>
      <c r="D17" s="14">
        <v>21076.24</v>
      </c>
    </row>
    <row r="18" spans="1:4" ht="29.25" customHeight="1">
      <c r="A18" s="8" t="s">
        <v>20</v>
      </c>
      <c r="B18" s="5" t="s">
        <v>21</v>
      </c>
      <c r="C18" s="14">
        <v>120000</v>
      </c>
      <c r="D18" s="14">
        <v>22397.44</v>
      </c>
    </row>
    <row r="19" spans="1:4" ht="31.5">
      <c r="A19" s="9" t="s">
        <v>43</v>
      </c>
      <c r="B19" s="4" t="s">
        <v>41</v>
      </c>
      <c r="C19" s="15">
        <v>6500</v>
      </c>
      <c r="D19" s="15">
        <v>1091.02</v>
      </c>
    </row>
    <row r="20" spans="1:4" ht="30" customHeight="1">
      <c r="A20" s="8"/>
      <c r="B20" s="6" t="s">
        <v>5</v>
      </c>
      <c r="C20" s="15">
        <f>C21+C24+C25+C28+C29</f>
        <v>459000</v>
      </c>
      <c r="D20" s="15">
        <f>D21+D24+D25+D28+D29</f>
        <v>184100.78</v>
      </c>
    </row>
    <row r="21" spans="1:4" ht="110.25">
      <c r="A21" s="9" t="s">
        <v>23</v>
      </c>
      <c r="B21" s="4" t="s">
        <v>6</v>
      </c>
      <c r="C21" s="15">
        <f>C22+C23</f>
        <v>252000</v>
      </c>
      <c r="D21" s="15">
        <f>D22+D23</f>
        <v>102966.83</v>
      </c>
    </row>
    <row r="22" spans="1:4" ht="189">
      <c r="A22" s="8" t="s">
        <v>46</v>
      </c>
      <c r="B22" s="7" t="s">
        <v>33</v>
      </c>
      <c r="C22" s="14">
        <v>250000</v>
      </c>
      <c r="D22" s="14">
        <v>102513.97</v>
      </c>
    </row>
    <row r="23" spans="1:4" ht="189">
      <c r="A23" s="8" t="s">
        <v>47</v>
      </c>
      <c r="B23" s="3" t="s">
        <v>34</v>
      </c>
      <c r="C23" s="14">
        <v>2000</v>
      </c>
      <c r="D23" s="14">
        <v>452.86</v>
      </c>
    </row>
    <row r="24" spans="1:4" ht="63">
      <c r="A24" s="9" t="s">
        <v>24</v>
      </c>
      <c r="B24" s="4" t="s">
        <v>7</v>
      </c>
      <c r="C24" s="15">
        <v>100000</v>
      </c>
      <c r="D24" s="15">
        <v>27940.93</v>
      </c>
    </row>
    <row r="25" spans="1:4" ht="63">
      <c r="A25" s="9" t="s">
        <v>25</v>
      </c>
      <c r="B25" s="4" t="s">
        <v>8</v>
      </c>
      <c r="C25" s="15">
        <f>C26+C27</f>
        <v>77000</v>
      </c>
      <c r="D25" s="15">
        <f>D26+D27</f>
        <v>44030.09</v>
      </c>
    </row>
    <row r="26" spans="1:4" ht="189">
      <c r="A26" s="8" t="s">
        <v>48</v>
      </c>
      <c r="B26" s="7" t="s">
        <v>35</v>
      </c>
      <c r="C26" s="14">
        <v>14000</v>
      </c>
      <c r="D26" s="14">
        <v>0</v>
      </c>
    </row>
    <row r="27" spans="1:4" ht="63">
      <c r="A27" s="8" t="s">
        <v>49</v>
      </c>
      <c r="B27" s="7" t="s">
        <v>36</v>
      </c>
      <c r="C27" s="14">
        <v>63000</v>
      </c>
      <c r="D27" s="14">
        <v>44030.09</v>
      </c>
    </row>
    <row r="28" spans="1:4" ht="35.25" customHeight="1">
      <c r="A28" s="9" t="s">
        <v>26</v>
      </c>
      <c r="B28" s="4" t="s">
        <v>29</v>
      </c>
      <c r="C28" s="15">
        <v>15000</v>
      </c>
      <c r="D28" s="15">
        <v>3991.82</v>
      </c>
    </row>
    <row r="29" spans="1:4" ht="24" customHeight="1">
      <c r="A29" s="9" t="s">
        <v>27</v>
      </c>
      <c r="B29" s="4" t="s">
        <v>28</v>
      </c>
      <c r="C29" s="15">
        <v>15000</v>
      </c>
      <c r="D29" s="15">
        <v>5171.11</v>
      </c>
    </row>
    <row r="30" spans="1:4" ht="22.5" customHeight="1">
      <c r="A30" s="8"/>
      <c r="B30" s="4" t="s">
        <v>9</v>
      </c>
      <c r="C30" s="15">
        <f>C5+C20</f>
        <v>1154700</v>
      </c>
      <c r="D30" s="15">
        <f>D5+D20</f>
        <v>347360.95</v>
      </c>
    </row>
  </sheetData>
  <sheetProtection/>
  <mergeCells count="2">
    <mergeCell ref="C1:D1"/>
    <mergeCell ref="A2:D2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scale="98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N-OO</cp:lastModifiedBy>
  <cp:lastPrinted>2024-04-11T08:57:08Z</cp:lastPrinted>
  <dcterms:created xsi:type="dcterms:W3CDTF">1996-10-08T23:32:33Z</dcterms:created>
  <dcterms:modified xsi:type="dcterms:W3CDTF">2024-04-19T12:56:08Z</dcterms:modified>
  <cp:category/>
  <cp:version/>
  <cp:contentType/>
  <cp:contentStatus/>
</cp:coreProperties>
</file>