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Коломиец\ПОСТАНОВЛЕНИЯ\2024\Формирование современной городской среды\"/>
    </mc:Choice>
  </mc:AlternateContent>
  <xr:revisionPtr revIDLastSave="0" documentId="13_ncr:1_{BC8E81AC-6901-4555-A463-2A49D1A6D4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бъемы ассигнов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C12" i="1" s="1"/>
  <c r="F14" i="1"/>
  <c r="C13" i="1"/>
  <c r="C8" i="1"/>
  <c r="D13" i="1"/>
  <c r="C9" i="1"/>
  <c r="C10" i="1"/>
  <c r="C14" i="1"/>
  <c r="C15" i="1"/>
  <c r="C16" i="1"/>
  <c r="C17" i="1"/>
  <c r="C18" i="1"/>
  <c r="C19" i="1"/>
  <c r="C20" i="1"/>
  <c r="D7" i="1"/>
  <c r="F7" i="1"/>
  <c r="E7" i="1"/>
  <c r="C7" i="1" l="1"/>
</calcChain>
</file>

<file path=xl/sharedStrings.xml><?xml version="1.0" encoding="utf-8"?>
<sst xmlns="http://schemas.openxmlformats.org/spreadsheetml/2006/main" count="10" uniqueCount="9">
  <si>
    <t>Объёмы бюджетных ассигнований Программы</t>
  </si>
  <si>
    <t>Год</t>
  </si>
  <si>
    <t>Местный бюджет</t>
  </si>
  <si>
    <t>Иные источники</t>
  </si>
  <si>
    <t>ИТОГО</t>
  </si>
  <si>
    <t>Федеральный и областной бюджет</t>
  </si>
  <si>
    <t>Всего 
(тыс. руб.)</t>
  </si>
  <si>
    <t>В том числе 
(тыс. руб.)</t>
  </si>
  <si>
    <t>Приложение № 2
к муниципальной программе
"Формирование современной городской 
среды муниципального образования «Зеленоградский муниципальный округ 
Калининградской области" 
на 2018-2030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</si>
</sst>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90" zoomScaleNormal="90" workbookViewId="0">
      <selection activeCell="I11" sqref="I11"/>
    </sheetView>
  </sheetViews>
  <sheetFormatPr defaultRowHeight="15" x14ac:dyDescent="0.25"/>
  <cols>
    <col min="1" max="1" width="20.28515625" customWidth="1"/>
    <col min="2" max="2" width="11.5703125" customWidth="1"/>
    <col min="3" max="3" width="16.42578125" bestFit="1" customWidth="1"/>
    <col min="4" max="4" width="16" customWidth="1"/>
    <col min="5" max="6" width="14.28515625" bestFit="1" customWidth="1"/>
    <col min="7" max="7" width="13.5703125" bestFit="1" customWidth="1"/>
    <col min="8" max="9" width="11.42578125" style="1" bestFit="1" customWidth="1"/>
    <col min="11" max="11" width="10.28515625" bestFit="1" customWidth="1"/>
  </cols>
  <sheetData>
    <row r="1" spans="1:12" ht="94.5" customHeight="1" x14ac:dyDescent="0.3">
      <c r="A1" s="3"/>
      <c r="B1" s="3"/>
      <c r="C1" s="3"/>
      <c r="D1" s="8" t="s">
        <v>8</v>
      </c>
      <c r="E1" s="9"/>
      <c r="F1" s="9"/>
    </row>
    <row r="2" spans="1:12" ht="18.75" x14ac:dyDescent="0.3">
      <c r="A2" s="3"/>
      <c r="B2" s="3"/>
      <c r="C2" s="3"/>
      <c r="D2" s="3"/>
      <c r="E2" s="3"/>
      <c r="F2" s="3"/>
    </row>
    <row r="3" spans="1:12" ht="18.75" x14ac:dyDescent="0.3">
      <c r="A3" s="11" t="s">
        <v>0</v>
      </c>
      <c r="B3" s="11"/>
      <c r="C3" s="11"/>
      <c r="D3" s="11"/>
      <c r="E3" s="11"/>
      <c r="F3" s="11"/>
    </row>
    <row r="4" spans="1:12" ht="18.75" x14ac:dyDescent="0.3">
      <c r="A4" s="3"/>
      <c r="B4" s="3"/>
      <c r="C4" s="3"/>
      <c r="D4" s="3"/>
      <c r="E4" s="3"/>
      <c r="F4" s="3"/>
    </row>
    <row r="5" spans="1:12" ht="105.75" customHeight="1" x14ac:dyDescent="0.25">
      <c r="A5" s="10" t="s">
        <v>0</v>
      </c>
      <c r="B5" s="10" t="s">
        <v>1</v>
      </c>
      <c r="C5" s="10" t="s">
        <v>6</v>
      </c>
      <c r="D5" s="10" t="s">
        <v>7</v>
      </c>
      <c r="E5" s="10"/>
      <c r="F5" s="10"/>
    </row>
    <row r="6" spans="1:12" ht="75" x14ac:dyDescent="0.25">
      <c r="A6" s="10"/>
      <c r="B6" s="10"/>
      <c r="C6" s="10"/>
      <c r="D6" s="4" t="s">
        <v>5</v>
      </c>
      <c r="E6" s="4" t="s">
        <v>2</v>
      </c>
      <c r="F6" s="4" t="s">
        <v>3</v>
      </c>
    </row>
    <row r="7" spans="1:12" ht="18.75" x14ac:dyDescent="0.25">
      <c r="A7" s="10"/>
      <c r="B7" s="5" t="s">
        <v>4</v>
      </c>
      <c r="C7" s="6">
        <f>SUM(C8:C20)</f>
        <v>1693887.3060000003</v>
      </c>
      <c r="D7" s="6">
        <f t="shared" ref="D7:F7" si="0">SUM(D8:D20)</f>
        <v>633062.04</v>
      </c>
      <c r="E7" s="6">
        <f t="shared" si="0"/>
        <v>334789.29999999993</v>
      </c>
      <c r="F7" s="6">
        <f t="shared" si="0"/>
        <v>726035.06600000011</v>
      </c>
    </row>
    <row r="8" spans="1:12" ht="18.75" x14ac:dyDescent="0.25">
      <c r="A8" s="10"/>
      <c r="B8" s="4">
        <v>2018</v>
      </c>
      <c r="C8" s="7">
        <f>SUM(D8:F8)</f>
        <v>7623.64</v>
      </c>
      <c r="D8" s="7">
        <v>3621.23</v>
      </c>
      <c r="E8" s="7">
        <v>3653.63</v>
      </c>
      <c r="F8" s="7">
        <v>348.78</v>
      </c>
    </row>
    <row r="9" spans="1:12" ht="18.75" x14ac:dyDescent="0.25">
      <c r="A9" s="10"/>
      <c r="B9" s="4">
        <v>2019</v>
      </c>
      <c r="C9" s="7">
        <f t="shared" ref="C9:C20" si="1">SUM(D9:F9)</f>
        <v>329211.49</v>
      </c>
      <c r="D9" s="7">
        <v>153777.41</v>
      </c>
      <c r="E9" s="7">
        <v>57924.69</v>
      </c>
      <c r="F9" s="7">
        <v>117509.39</v>
      </c>
      <c r="G9" s="1"/>
    </row>
    <row r="10" spans="1:12" ht="18.75" x14ac:dyDescent="0.25">
      <c r="A10" s="10"/>
      <c r="B10" s="4">
        <v>2020</v>
      </c>
      <c r="C10" s="7">
        <f t="shared" si="1"/>
        <v>24451.61</v>
      </c>
      <c r="D10" s="7">
        <v>2196.63</v>
      </c>
      <c r="E10" s="7">
        <v>22010.03</v>
      </c>
      <c r="F10" s="7">
        <v>244.95</v>
      </c>
      <c r="G10" s="2"/>
    </row>
    <row r="11" spans="1:12" ht="18.75" x14ac:dyDescent="0.25">
      <c r="A11" s="10"/>
      <c r="B11" s="4">
        <v>2021</v>
      </c>
      <c r="C11" s="7">
        <v>6554.2</v>
      </c>
      <c r="D11" s="7">
        <v>2300</v>
      </c>
      <c r="E11" s="7">
        <v>3966.28</v>
      </c>
      <c r="F11" s="7">
        <v>287.02</v>
      </c>
      <c r="G11" s="2"/>
    </row>
    <row r="12" spans="1:12" ht="18.75" x14ac:dyDescent="0.25">
      <c r="A12" s="10"/>
      <c r="B12" s="4">
        <v>2022</v>
      </c>
      <c r="C12" s="7">
        <f t="shared" si="1"/>
        <v>232105.18599999999</v>
      </c>
      <c r="D12" s="7">
        <v>162300</v>
      </c>
      <c r="E12" s="7">
        <v>3178.99</v>
      </c>
      <c r="F12" s="7">
        <f>208.63+66417.566</f>
        <v>66626.196000000011</v>
      </c>
      <c r="G12" s="1"/>
    </row>
    <row r="13" spans="1:12" ht="18.75" x14ac:dyDescent="0.25">
      <c r="A13" s="10"/>
      <c r="B13" s="4">
        <v>2023</v>
      </c>
      <c r="C13" s="7">
        <f>SUM(D13:F13)</f>
        <v>252407.86</v>
      </c>
      <c r="D13" s="7">
        <f>(117366770+2300000)/1000</f>
        <v>119666.77</v>
      </c>
      <c r="E13" s="7">
        <v>92389.04</v>
      </c>
      <c r="F13" s="7">
        <f>352.05+40000</f>
        <v>40352.050000000003</v>
      </c>
      <c r="G13" s="2"/>
      <c r="J13" s="1"/>
      <c r="K13" s="1"/>
      <c r="L13" s="1"/>
    </row>
    <row r="14" spans="1:12" ht="18.75" x14ac:dyDescent="0.25">
      <c r="A14" s="10"/>
      <c r="B14" s="4">
        <v>2024</v>
      </c>
      <c r="C14" s="7">
        <f t="shared" si="1"/>
        <v>828200</v>
      </c>
      <c r="D14" s="7">
        <v>180000</v>
      </c>
      <c r="E14" s="7">
        <v>148200</v>
      </c>
      <c r="F14" s="7">
        <f>200000+300000</f>
        <v>500000</v>
      </c>
    </row>
    <row r="15" spans="1:12" ht="18.75" x14ac:dyDescent="0.25">
      <c r="A15" s="10"/>
      <c r="B15" s="4">
        <v>2025</v>
      </c>
      <c r="C15" s="7">
        <f t="shared" si="1"/>
        <v>0</v>
      </c>
      <c r="D15" s="7">
        <v>0</v>
      </c>
      <c r="E15" s="7">
        <v>0</v>
      </c>
      <c r="F15" s="7">
        <v>0</v>
      </c>
      <c r="K15" s="1"/>
      <c r="L15" s="1"/>
    </row>
    <row r="16" spans="1:12" ht="18.75" x14ac:dyDescent="0.25">
      <c r="A16" s="10"/>
      <c r="B16" s="4">
        <v>2026</v>
      </c>
      <c r="C16" s="7">
        <f t="shared" si="1"/>
        <v>0</v>
      </c>
      <c r="D16" s="7">
        <v>0</v>
      </c>
      <c r="E16" s="7">
        <v>0</v>
      </c>
      <c r="F16" s="7">
        <v>0</v>
      </c>
      <c r="K16" s="1"/>
    </row>
    <row r="17" spans="1:6" ht="18.75" x14ac:dyDescent="0.25">
      <c r="A17" s="10"/>
      <c r="B17" s="4">
        <v>2027</v>
      </c>
      <c r="C17" s="7">
        <f t="shared" si="1"/>
        <v>3333.33</v>
      </c>
      <c r="D17" s="7">
        <v>2300</v>
      </c>
      <c r="E17" s="7">
        <v>866.66</v>
      </c>
      <c r="F17" s="7">
        <v>166.67</v>
      </c>
    </row>
    <row r="18" spans="1:6" ht="18.75" x14ac:dyDescent="0.25">
      <c r="A18" s="10"/>
      <c r="B18" s="4">
        <v>2028</v>
      </c>
      <c r="C18" s="7">
        <f t="shared" si="1"/>
        <v>3333.33</v>
      </c>
      <c r="D18" s="7">
        <v>2300</v>
      </c>
      <c r="E18" s="7">
        <v>866.66</v>
      </c>
      <c r="F18" s="7">
        <v>166.67</v>
      </c>
    </row>
    <row r="19" spans="1:6" ht="18.75" x14ac:dyDescent="0.25">
      <c r="A19" s="10"/>
      <c r="B19" s="4">
        <v>2029</v>
      </c>
      <c r="C19" s="7">
        <f t="shared" si="1"/>
        <v>3333.33</v>
      </c>
      <c r="D19" s="7">
        <v>2300</v>
      </c>
      <c r="E19" s="7">
        <v>866.66</v>
      </c>
      <c r="F19" s="7">
        <v>166.67</v>
      </c>
    </row>
    <row r="20" spans="1:6" ht="18.75" x14ac:dyDescent="0.25">
      <c r="A20" s="10"/>
      <c r="B20" s="4">
        <v>2030</v>
      </c>
      <c r="C20" s="7">
        <f t="shared" si="1"/>
        <v>3333.33</v>
      </c>
      <c r="D20" s="7">
        <v>2300</v>
      </c>
      <c r="E20" s="7">
        <v>866.66</v>
      </c>
      <c r="F20" s="7">
        <v>166.67</v>
      </c>
    </row>
  </sheetData>
  <mergeCells count="6">
    <mergeCell ref="D1:F1"/>
    <mergeCell ref="B5:B6"/>
    <mergeCell ref="D5:F5"/>
    <mergeCell ref="C5:C6"/>
    <mergeCell ref="A5:A20"/>
    <mergeCell ref="A3:F3"/>
  </mergeCells>
  <pageMargins left="0.59055118110236227" right="0.39370078740157483" top="0.39370078740157483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ассигнов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2024-01-25T15:52:47Z</cp:lastPrinted>
  <dcterms:created xsi:type="dcterms:W3CDTF">2015-06-05T18:19:34Z</dcterms:created>
  <dcterms:modified xsi:type="dcterms:W3CDTF">2024-01-31T09:56:06Z</dcterms:modified>
</cp:coreProperties>
</file>