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ЭтаКнига"/>
  <mc:AlternateContent xmlns:mc="http://schemas.openxmlformats.org/markup-compatibility/2006">
    <mc:Choice Requires="x15">
      <x15ac:absPath xmlns:x15ac="http://schemas.microsoft.com/office/spreadsheetml/2010/11/ac" url="\\klopova\2018_08\Disk_D\АИП 2024\Постановление АИП\"/>
    </mc:Choice>
  </mc:AlternateContent>
  <xr:revisionPtr revIDLastSave="0" documentId="13_ncr:1_{620097F7-850C-4288-8645-246410B82B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ИП 2024 постановление" sheetId="11" r:id="rId1"/>
  </sheets>
  <definedNames>
    <definedName name="_xlnm._FilterDatabase" localSheetId="0" hidden="1">'АИП 2024 постановление'!$B$7:$D$44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1" l="1"/>
  <c r="F44" i="11"/>
  <c r="D43" i="11"/>
  <c r="D42" i="11"/>
  <c r="D41" i="11"/>
  <c r="D40" i="11"/>
  <c r="D11" i="11"/>
  <c r="D12" i="11"/>
  <c r="D13" i="11"/>
  <c r="D14" i="11"/>
  <c r="D15" i="11"/>
  <c r="D16" i="11"/>
  <c r="D17" i="11"/>
  <c r="D18" i="11"/>
  <c r="D19" i="11"/>
  <c r="D20" i="11"/>
  <c r="D21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10" i="11"/>
  <c r="E22" i="11"/>
  <c r="D44" i="11" l="1"/>
  <c r="D22" i="11"/>
</calcChain>
</file>

<file path=xl/sharedStrings.xml><?xml version="1.0" encoding="utf-8"?>
<sst xmlns="http://schemas.openxmlformats.org/spreadsheetml/2006/main" count="44" uniqueCount="44">
  <si>
    <t>№п/п</t>
  </si>
  <si>
    <t>1</t>
  </si>
  <si>
    <t xml:space="preserve">Оказание услуг по проведению государственной экспертизы проектной документации в части достоверности определения сметной стоимости по объекту: ""Благоустройство территории на земельном участке с кадастровым номером 39:05:010203:1935 по адресу: Калининградская область г.Зеленоградск ул.Тургенева (каскадный водопад с местами для отдыха в городе Зеленоградске) </t>
  </si>
  <si>
    <t>Оказание услуг по проверке сметной стоимости с ГАУ КО  "Центр проектных эксертиз и ценообразования в строительстве"</t>
  </si>
  <si>
    <t xml:space="preserve">Ремонт лестницы в административном здании расположенном по адресу: г. Зеленоградск ул.Ленина д.1 </t>
  </si>
  <si>
    <t xml:space="preserve">Устройство дополнительных элементов кровли и установка колпаков над дымоходами здания МАУ ДО "ДШИ" г.Зеленоградска </t>
  </si>
  <si>
    <t xml:space="preserve">Ремонт кровли Дома культуры в пос.Моховое </t>
  </si>
  <si>
    <t>Оказание услуг по проверке сметной документации по объекту: «Капитальный ремонт тротуара по ул. Центральной в пос. Павлинино Зеленоградского района Калининградской области»</t>
  </si>
  <si>
    <t>Оказание услуг по проверке сметной документации по объекту: «Капитальный ремонт тротуара до пос. Переславское Зеленоградского района Калининградской области»</t>
  </si>
  <si>
    <t>Благоустройство дворовой территории многоквартирного жилого дома, расположенного по адресу: Калининградская область, г. Зеленоградск, ул. Московская д.9</t>
  </si>
  <si>
    <t xml:space="preserve">Ремонт аварийно — спасательного съезда в Восточной части г. Зеленоградска Калининградской области </t>
  </si>
  <si>
    <t xml:space="preserve">Мощение резиновыми плитами вокруг качели на территории парка "Вектор" на ул.Тургенева в г.Зеленоградске </t>
  </si>
  <si>
    <t xml:space="preserve">Капитальный ремонт кровли здания МАУ ДО «ДШИ г. Зеленоградска» в г. Зеленоградске Калининградской области </t>
  </si>
  <si>
    <t>Устройство лестницы тротуарной по ул.Железнодорожной в г. Зеленоградске Калининградской области</t>
  </si>
  <si>
    <t>Обустройство новых и ремонт существующих контейнерных площадок на территории муниципального образования «Зеленоградский муниципальный округ Калининградской области»</t>
  </si>
  <si>
    <t xml:space="preserve">Благоустройство дворовой территории  многоквартирного жилого дома, по ул. Московская д.3 г. Зеленоградск  </t>
  </si>
  <si>
    <t xml:space="preserve">Ремонт тамбур-входа и зала в Доме культуры пос.Грачевка </t>
  </si>
  <si>
    <t>Разработка концепции благоустройства по объекту: Благоустройство дворовых территорий многоквартирных жилых домов, расположенных по адресу: Калининградская область, г.Зеленоградск ул.Московская д.4, д.13,д.14, д.17 д.20, д.22 д.23 д.26 д.31 д.33 д.35 ул.Бровцева д.15, ул.Ткаченко д.1 д.3 д.7 д.13, ул. Балтийская д.4 д.5 д.6 Курортный пр. д.23</t>
  </si>
  <si>
    <t>Капитальный ремонт пешеходной дорожки между пос.Холмогоровка и пос.Петрово</t>
  </si>
  <si>
    <t>Выполнение работ по разработке проектной документации по объекту: «Реконструкция здания начальной школы и интерната для размещения детского сада по адресу: Калининградская область, Зеленоградский район пос.Романово ул.Школьная д.16б»</t>
  </si>
  <si>
    <t>Капитальный ремонт дороги по ул.Герцена, ремонт тротуара и устройство гостевой автостоянки по улице Потемкина до улицы Окружная в г.Зеленоградске</t>
  </si>
  <si>
    <t>Благоустройство дворовых территорий многоквартирных жилых домов, расположенных по адресу: Калининградская область, г. Зеленоградск, ул. Ленина д.10 и ул. Ленина д.12</t>
  </si>
  <si>
    <t>Ремонт помещений ДК в пос. Откосово, пос. Рыбачий Зеленоградского района Калининградской области</t>
  </si>
  <si>
    <t>Ремонт помещений ДК в пос. Переславское, пос.Колосовка, пос.Кострово, пос.Логвино Зеленоградского района Калининградской области</t>
  </si>
  <si>
    <t>Капитальный ремонт подвального помещения по адресу: Калининградская область, г.Зеленоградск, ул. Крымская, д. 5А</t>
  </si>
  <si>
    <t>Благоустройство дворовой территории многоквартирного жилого дома, расположенного по адресу: Калининградская область, г. Зеленоградск, 
ул. Московская д.8</t>
  </si>
  <si>
    <t>Итого</t>
  </si>
  <si>
    <t xml:space="preserve">Адресный инвестиционный перечень объектов капитальных вложений муниципального образования «Зеленоградский муниципальный округ Калининградской области» на 2024 год» </t>
  </si>
  <si>
    <t>Наименование объекта</t>
  </si>
  <si>
    <t>Разработка проектной документации по объекту: Благоустройство дворовых территорий многоквартирных жилых домов, расположенных по адресу: Калининградская область, г.Зеленоградск ул.Московская д.4, д.13,д.14, д.17 д.20, д.22 д.23 д.26 д.31 д.33 д.35 ул.Бровцева д.15, ул.Ткаченко д.1 д.3 д.7 д.13, ул. Балтийская д.4 д.5 д.6 Курортный пр. д.23</t>
  </si>
  <si>
    <t>Устройство пандуса вблизи кафе «Гнездо» на променаде в г.Зеленоградске Калининградской области</t>
  </si>
  <si>
    <t xml:space="preserve">Ремонт креплений оградительных металлоконструкций на пирсе в городе Зеленоградск, Зеленоградского района, Калининградской области
 </t>
  </si>
  <si>
    <t xml:space="preserve">Обустройство контейнерной площадки в п.Геройское Зеленоградского района Калининградской области, на территории Поселения викингов Кауп (шесть секций ТБО и одна секция КГО) </t>
  </si>
  <si>
    <t>Устройство основания дорожного покрытия по переулку Северный и Южный в пос. Коврово Зеленоградского района Калининградской области</t>
  </si>
  <si>
    <t>Благоустройство дворовой территории многоквартирного дома, расположенного по адресу:Калининградская область, г. Зеленоградск, ул. Московская д.44</t>
  </si>
  <si>
    <t xml:space="preserve">Итого средств бюджета муниципального округа </t>
  </si>
  <si>
    <t>Средства дорожного фонда</t>
  </si>
  <si>
    <t xml:space="preserve">Заказчик, распорядитель бюджетных средств - МКУ "Служба заказчика"   Зеленоградского муниципального округа КО  </t>
  </si>
  <si>
    <t>Капитальный ремонт дороги и устройство уличного освещения на ул. Лесной и ул. Заречной в пос. Коврово Зеленоградского района Калининградской области</t>
  </si>
  <si>
    <t>Капитальный ремонт дороги (устройство основания) по ул. Светлой в п. Мельниково Зеленоградского района Калининградской области</t>
  </si>
  <si>
    <t>Капитальный ремонт участка дороги от дома №7 до № 9 по ул. Луговая в п. Коврово Зеленоградского района Калининградской области</t>
  </si>
  <si>
    <t>Капитальный ремонт дороги по ул. Железнодорожной в г. Зеленоградске Калининградской области</t>
  </si>
  <si>
    <t>Приложение к постановлению администрации                                                       от "     "________________2024 г. № ________</t>
  </si>
  <si>
    <t>Средства адресного инвестиционного перечня объектов капитального вложения в объекты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</si>
</sst>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3" borderId="1" xfId="0" applyFill="1" applyBorder="1"/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164" fontId="4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/>
    <xf numFmtId="164" fontId="9" fillId="3" borderId="1" xfId="0" applyNumberFormat="1" applyFont="1" applyFill="1" applyBorder="1"/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2">
    <cellStyle name="Обычный" xfId="0" builtinId="0"/>
    <cellStyle name="Обычный 2" xfId="1" xr:uid="{AF20767E-5918-40BD-BC98-72702658F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D551-0D39-4487-8BAF-CC3E45A6D4EE}">
  <dimension ref="B1:G44"/>
  <sheetViews>
    <sheetView tabSelected="1" zoomScale="84" zoomScaleNormal="84" workbookViewId="0">
      <selection activeCell="E7" sqref="E7"/>
    </sheetView>
  </sheetViews>
  <sheetFormatPr defaultRowHeight="14.4" x14ac:dyDescent="0.3"/>
  <cols>
    <col min="1" max="1" width="4" customWidth="1"/>
    <col min="2" max="2" width="7" customWidth="1"/>
    <col min="3" max="3" width="81.44140625" customWidth="1"/>
    <col min="4" max="4" width="23.21875" customWidth="1"/>
    <col min="5" max="5" width="18.88671875" customWidth="1"/>
    <col min="6" max="6" width="18.109375" customWidth="1"/>
  </cols>
  <sheetData>
    <row r="1" spans="2:7" ht="14.4" customHeight="1" x14ac:dyDescent="0.3">
      <c r="B1" s="2"/>
      <c r="C1" s="2"/>
      <c r="D1" s="26" t="s">
        <v>42</v>
      </c>
      <c r="E1" s="27"/>
      <c r="F1" s="27"/>
    </row>
    <row r="2" spans="2:7" ht="35.4" customHeight="1" x14ac:dyDescent="0.3">
      <c r="B2" s="2"/>
      <c r="C2" s="2"/>
      <c r="D2" s="26"/>
      <c r="E2" s="27"/>
      <c r="F2" s="27"/>
    </row>
    <row r="3" spans="2:7" x14ac:dyDescent="0.3">
      <c r="B3" s="2"/>
      <c r="C3" s="21"/>
      <c r="D3" s="21"/>
      <c r="E3" s="16"/>
      <c r="F3" s="16"/>
      <c r="G3" s="15"/>
    </row>
    <row r="4" spans="2:7" x14ac:dyDescent="0.3">
      <c r="B4" s="2"/>
      <c r="C4" s="16"/>
      <c r="D4" s="16"/>
      <c r="E4" s="16"/>
      <c r="F4" s="16"/>
      <c r="G4" s="15"/>
    </row>
    <row r="5" spans="2:7" ht="41.4" customHeight="1" x14ac:dyDescent="0.3">
      <c r="B5" s="20" t="s">
        <v>27</v>
      </c>
      <c r="C5" s="20"/>
      <c r="D5" s="20"/>
      <c r="E5" s="17"/>
      <c r="F5" s="17"/>
    </row>
    <row r="6" spans="2:7" ht="15.6" x14ac:dyDescent="0.3">
      <c r="B6" s="3"/>
      <c r="C6" s="3"/>
      <c r="D6" s="3"/>
      <c r="E6" s="17"/>
      <c r="F6" s="17"/>
    </row>
    <row r="7" spans="2:7" ht="97.8" customHeight="1" x14ac:dyDescent="0.3">
      <c r="B7" s="4" t="s">
        <v>0</v>
      </c>
      <c r="C7" s="5" t="s">
        <v>28</v>
      </c>
      <c r="D7" s="5" t="s">
        <v>35</v>
      </c>
      <c r="E7" s="18" t="s">
        <v>43</v>
      </c>
      <c r="F7" s="18" t="s">
        <v>36</v>
      </c>
    </row>
    <row r="8" spans="2:7" x14ac:dyDescent="0.3">
      <c r="B8" s="6" t="s">
        <v>1</v>
      </c>
      <c r="C8" s="7">
        <v>2</v>
      </c>
      <c r="D8" s="7">
        <v>3</v>
      </c>
      <c r="E8" s="19">
        <v>4</v>
      </c>
      <c r="F8" s="19">
        <v>5</v>
      </c>
    </row>
    <row r="9" spans="2:7" ht="31.2" customHeight="1" x14ac:dyDescent="0.3">
      <c r="B9" s="22" t="s">
        <v>37</v>
      </c>
      <c r="C9" s="23"/>
      <c r="D9" s="23"/>
      <c r="E9" s="24"/>
      <c r="F9" s="25"/>
    </row>
    <row r="10" spans="2:7" ht="86.4" customHeight="1" x14ac:dyDescent="0.3">
      <c r="B10" s="8">
        <v>1</v>
      </c>
      <c r="C10" s="9" t="s">
        <v>2</v>
      </c>
      <c r="D10" s="10">
        <f>E10+F10</f>
        <v>162912.64000000001</v>
      </c>
      <c r="E10" s="10">
        <v>162912.64000000001</v>
      </c>
      <c r="F10" s="12"/>
    </row>
    <row r="11" spans="2:7" ht="49.2" customHeight="1" x14ac:dyDescent="0.3">
      <c r="B11" s="8">
        <v>2</v>
      </c>
      <c r="C11" s="9" t="s">
        <v>3</v>
      </c>
      <c r="D11" s="10">
        <f t="shared" ref="D11:D43" si="0">E11+F11</f>
        <v>200000</v>
      </c>
      <c r="E11" s="10">
        <v>200000</v>
      </c>
      <c r="F11" s="12"/>
    </row>
    <row r="12" spans="2:7" ht="48.6" customHeight="1" x14ac:dyDescent="0.3">
      <c r="B12" s="8">
        <v>3</v>
      </c>
      <c r="C12" s="9" t="s">
        <v>4</v>
      </c>
      <c r="D12" s="10">
        <f t="shared" si="0"/>
        <v>74747.55</v>
      </c>
      <c r="E12" s="10">
        <v>74747.55</v>
      </c>
      <c r="F12" s="12"/>
    </row>
    <row r="13" spans="2:7" ht="36" customHeight="1" x14ac:dyDescent="0.3">
      <c r="B13" s="8">
        <v>4</v>
      </c>
      <c r="C13" s="9" t="s">
        <v>5</v>
      </c>
      <c r="D13" s="10">
        <f t="shared" si="0"/>
        <v>212328.16</v>
      </c>
      <c r="E13" s="10">
        <v>212328.16</v>
      </c>
      <c r="F13" s="12"/>
    </row>
    <row r="14" spans="2:7" ht="28.8" customHeight="1" x14ac:dyDescent="0.3">
      <c r="B14" s="8">
        <v>5</v>
      </c>
      <c r="C14" s="9" t="s">
        <v>6</v>
      </c>
      <c r="D14" s="10">
        <f t="shared" si="0"/>
        <v>49913.24</v>
      </c>
      <c r="E14" s="10">
        <v>49913.24</v>
      </c>
      <c r="F14" s="12"/>
    </row>
    <row r="15" spans="2:7" ht="54.6" customHeight="1" x14ac:dyDescent="0.3">
      <c r="B15" s="8">
        <v>6</v>
      </c>
      <c r="C15" s="9" t="s">
        <v>7</v>
      </c>
      <c r="D15" s="10">
        <f t="shared" si="0"/>
        <v>10692</v>
      </c>
      <c r="E15" s="10">
        <v>10692</v>
      </c>
      <c r="F15" s="12"/>
    </row>
    <row r="16" spans="2:7" ht="51" customHeight="1" x14ac:dyDescent="0.3">
      <c r="B16" s="8">
        <v>7</v>
      </c>
      <c r="C16" s="9" t="s">
        <v>8</v>
      </c>
      <c r="D16" s="10">
        <f t="shared" si="0"/>
        <v>10692</v>
      </c>
      <c r="E16" s="10">
        <v>10692</v>
      </c>
      <c r="F16" s="12"/>
    </row>
    <row r="17" spans="2:6" ht="74.400000000000006" customHeight="1" x14ac:dyDescent="0.3">
      <c r="B17" s="8">
        <v>8</v>
      </c>
      <c r="C17" s="11" t="s">
        <v>9</v>
      </c>
      <c r="D17" s="10">
        <f t="shared" si="0"/>
        <v>1175748.83</v>
      </c>
      <c r="E17" s="12">
        <v>1175748.83</v>
      </c>
      <c r="F17" s="12"/>
    </row>
    <row r="18" spans="2:6" ht="50.4" customHeight="1" x14ac:dyDescent="0.3">
      <c r="B18" s="8">
        <v>9</v>
      </c>
      <c r="C18" s="11" t="s">
        <v>10</v>
      </c>
      <c r="D18" s="10">
        <f t="shared" si="0"/>
        <v>2958179.91</v>
      </c>
      <c r="E18" s="12">
        <v>2958179.91</v>
      </c>
      <c r="F18" s="12"/>
    </row>
    <row r="19" spans="2:6" ht="56.4" customHeight="1" x14ac:dyDescent="0.3">
      <c r="B19" s="8">
        <v>10</v>
      </c>
      <c r="C19" s="11" t="s">
        <v>11</v>
      </c>
      <c r="D19" s="10">
        <f t="shared" si="0"/>
        <v>499414.64</v>
      </c>
      <c r="E19" s="12">
        <v>499414.64</v>
      </c>
      <c r="F19" s="12"/>
    </row>
    <row r="20" spans="2:6" ht="51" customHeight="1" x14ac:dyDescent="0.3">
      <c r="B20" s="8">
        <v>11</v>
      </c>
      <c r="C20" s="11" t="s">
        <v>12</v>
      </c>
      <c r="D20" s="10">
        <f t="shared" si="0"/>
        <v>4177555.06</v>
      </c>
      <c r="E20" s="12">
        <v>4177555.06</v>
      </c>
      <c r="F20" s="12"/>
    </row>
    <row r="21" spans="2:6" ht="49.8" customHeight="1" x14ac:dyDescent="0.3">
      <c r="B21" s="8">
        <v>12</v>
      </c>
      <c r="C21" s="11" t="s">
        <v>13</v>
      </c>
      <c r="D21" s="10">
        <f t="shared" si="0"/>
        <v>74880.87</v>
      </c>
      <c r="E21" s="12">
        <v>74880.87</v>
      </c>
      <c r="F21" s="12"/>
    </row>
    <row r="22" spans="2:6" ht="74.400000000000006" customHeight="1" x14ac:dyDescent="0.3">
      <c r="B22" s="8">
        <v>13</v>
      </c>
      <c r="C22" s="11" t="s">
        <v>14</v>
      </c>
      <c r="D22" s="10">
        <f t="shared" si="0"/>
        <v>3574722.85</v>
      </c>
      <c r="E22" s="12">
        <f>3574722.85</f>
        <v>3574722.85</v>
      </c>
      <c r="F22" s="12"/>
    </row>
    <row r="23" spans="2:6" ht="74.400000000000006" customHeight="1" x14ac:dyDescent="0.3">
      <c r="B23" s="8">
        <v>14</v>
      </c>
      <c r="C23" s="11" t="s">
        <v>32</v>
      </c>
      <c r="D23" s="10">
        <f t="shared" si="0"/>
        <v>240433.02</v>
      </c>
      <c r="E23" s="12">
        <v>240433.02</v>
      </c>
      <c r="F23" s="12"/>
    </row>
    <row r="24" spans="2:6" ht="33.6" x14ac:dyDescent="0.3">
      <c r="B24" s="8">
        <v>15</v>
      </c>
      <c r="C24" s="11" t="s">
        <v>15</v>
      </c>
      <c r="D24" s="10">
        <f t="shared" si="0"/>
        <v>620706.09</v>
      </c>
      <c r="E24" s="12">
        <v>620706.09</v>
      </c>
      <c r="F24" s="12"/>
    </row>
    <row r="25" spans="2:6" ht="22.8" customHeight="1" x14ac:dyDescent="0.3">
      <c r="B25" s="8">
        <v>16</v>
      </c>
      <c r="C25" s="11" t="s">
        <v>16</v>
      </c>
      <c r="D25" s="10">
        <f t="shared" si="0"/>
        <v>257434.15</v>
      </c>
      <c r="E25" s="12">
        <v>257434.15</v>
      </c>
      <c r="F25" s="12"/>
    </row>
    <row r="26" spans="2:6" ht="100.8" x14ac:dyDescent="0.3">
      <c r="B26" s="8">
        <v>17</v>
      </c>
      <c r="C26" s="11" t="s">
        <v>17</v>
      </c>
      <c r="D26" s="10">
        <f t="shared" si="0"/>
        <v>599000</v>
      </c>
      <c r="E26" s="12">
        <v>599000</v>
      </c>
      <c r="F26" s="12"/>
    </row>
    <row r="27" spans="2:6" ht="88.2" customHeight="1" x14ac:dyDescent="0.3">
      <c r="B27" s="8">
        <v>18</v>
      </c>
      <c r="C27" s="11" t="s">
        <v>29</v>
      </c>
      <c r="D27" s="10">
        <f t="shared" si="0"/>
        <v>599000</v>
      </c>
      <c r="E27" s="12">
        <v>599000</v>
      </c>
      <c r="F27" s="12"/>
    </row>
    <row r="28" spans="2:6" ht="39.6" customHeight="1" x14ac:dyDescent="0.3">
      <c r="B28" s="8">
        <v>19</v>
      </c>
      <c r="C28" s="11" t="s">
        <v>18</v>
      </c>
      <c r="D28" s="10">
        <f t="shared" si="0"/>
        <v>4538553.17</v>
      </c>
      <c r="E28" s="12">
        <v>4538553.17</v>
      </c>
      <c r="F28" s="12"/>
    </row>
    <row r="29" spans="2:6" ht="76.2" customHeight="1" x14ac:dyDescent="0.3">
      <c r="B29" s="8">
        <v>20</v>
      </c>
      <c r="C29" s="11" t="s">
        <v>19</v>
      </c>
      <c r="D29" s="10">
        <f t="shared" si="0"/>
        <v>4143895</v>
      </c>
      <c r="E29" s="12">
        <v>4143895</v>
      </c>
      <c r="F29" s="12"/>
    </row>
    <row r="30" spans="2:6" ht="53.4" customHeight="1" x14ac:dyDescent="0.3">
      <c r="B30" s="8">
        <v>21</v>
      </c>
      <c r="C30" s="11" t="s">
        <v>20</v>
      </c>
      <c r="D30" s="10">
        <f t="shared" si="0"/>
        <v>13299628.369999999</v>
      </c>
      <c r="E30" s="12">
        <v>13299628.369999999</v>
      </c>
      <c r="F30" s="12"/>
    </row>
    <row r="31" spans="2:6" ht="57" customHeight="1" x14ac:dyDescent="0.3">
      <c r="B31" s="8">
        <v>22</v>
      </c>
      <c r="C31" s="11" t="s">
        <v>25</v>
      </c>
      <c r="D31" s="10">
        <f t="shared" si="0"/>
        <v>3924000</v>
      </c>
      <c r="E31" s="12">
        <v>3924000</v>
      </c>
      <c r="F31" s="12"/>
    </row>
    <row r="32" spans="2:6" ht="63" customHeight="1" x14ac:dyDescent="0.3">
      <c r="B32" s="8">
        <v>23</v>
      </c>
      <c r="C32" s="11" t="s">
        <v>21</v>
      </c>
      <c r="D32" s="10">
        <f t="shared" si="0"/>
        <v>2515723</v>
      </c>
      <c r="E32" s="12">
        <v>2515723</v>
      </c>
      <c r="F32" s="12"/>
    </row>
    <row r="33" spans="2:6" ht="47.4" customHeight="1" x14ac:dyDescent="0.3">
      <c r="B33" s="8">
        <v>24</v>
      </c>
      <c r="C33" s="11" t="s">
        <v>22</v>
      </c>
      <c r="D33" s="10">
        <f t="shared" si="0"/>
        <v>509688.73</v>
      </c>
      <c r="E33" s="12">
        <v>509688.73</v>
      </c>
      <c r="F33" s="12"/>
    </row>
    <row r="34" spans="2:6" ht="52.8" customHeight="1" x14ac:dyDescent="0.3">
      <c r="B34" s="8">
        <v>25</v>
      </c>
      <c r="C34" s="11" t="s">
        <v>23</v>
      </c>
      <c r="D34" s="10">
        <f t="shared" si="0"/>
        <v>372875.25</v>
      </c>
      <c r="E34" s="12">
        <v>372875.25</v>
      </c>
      <c r="F34" s="12"/>
    </row>
    <row r="35" spans="2:6" ht="55.8" customHeight="1" x14ac:dyDescent="0.3">
      <c r="B35" s="8">
        <v>26</v>
      </c>
      <c r="C35" s="11" t="s">
        <v>24</v>
      </c>
      <c r="D35" s="10">
        <f t="shared" si="0"/>
        <v>1155820.6000000001</v>
      </c>
      <c r="E35" s="12">
        <v>1155820.6000000001</v>
      </c>
      <c r="F35" s="12"/>
    </row>
    <row r="36" spans="2:6" ht="55.8" customHeight="1" x14ac:dyDescent="0.3">
      <c r="B36" s="8">
        <v>27</v>
      </c>
      <c r="C36" s="11" t="s">
        <v>30</v>
      </c>
      <c r="D36" s="10">
        <f t="shared" si="0"/>
        <v>2210213.84</v>
      </c>
      <c r="E36" s="12">
        <v>2210213.84</v>
      </c>
      <c r="F36" s="12"/>
    </row>
    <row r="37" spans="2:6" ht="55.8" customHeight="1" x14ac:dyDescent="0.3">
      <c r="B37" s="8">
        <v>28</v>
      </c>
      <c r="C37" s="11" t="s">
        <v>31</v>
      </c>
      <c r="D37" s="10">
        <f t="shared" si="0"/>
        <v>2998934.12</v>
      </c>
      <c r="E37" s="12">
        <v>2998934.12</v>
      </c>
      <c r="F37" s="12"/>
    </row>
    <row r="38" spans="2:6" ht="55.8" customHeight="1" x14ac:dyDescent="0.3">
      <c r="B38" s="8">
        <v>29</v>
      </c>
      <c r="C38" s="11" t="s">
        <v>33</v>
      </c>
      <c r="D38" s="10">
        <f t="shared" si="0"/>
        <v>599328.9</v>
      </c>
      <c r="E38" s="12">
        <v>599328.9</v>
      </c>
      <c r="F38" s="12"/>
    </row>
    <row r="39" spans="2:6" ht="55.8" customHeight="1" x14ac:dyDescent="0.3">
      <c r="B39" s="8">
        <v>30</v>
      </c>
      <c r="C39" s="11" t="s">
        <v>34</v>
      </c>
      <c r="D39" s="10">
        <f t="shared" si="0"/>
        <v>2196380</v>
      </c>
      <c r="E39" s="12">
        <v>2196380</v>
      </c>
      <c r="F39" s="12"/>
    </row>
    <row r="40" spans="2:6" ht="55.8" customHeight="1" x14ac:dyDescent="0.3">
      <c r="B40" s="8">
        <v>31</v>
      </c>
      <c r="C40" s="11" t="s">
        <v>38</v>
      </c>
      <c r="D40" s="10">
        <f t="shared" si="0"/>
        <v>19861645.260000002</v>
      </c>
      <c r="E40" s="12">
        <v>0</v>
      </c>
      <c r="F40" s="12">
        <v>19861645.260000002</v>
      </c>
    </row>
    <row r="41" spans="2:6" ht="55.8" customHeight="1" x14ac:dyDescent="0.3">
      <c r="B41" s="8">
        <v>32</v>
      </c>
      <c r="C41" s="11" t="s">
        <v>39</v>
      </c>
      <c r="D41" s="10">
        <f t="shared" si="0"/>
        <v>2479911.2400000002</v>
      </c>
      <c r="E41" s="12">
        <v>0</v>
      </c>
      <c r="F41" s="12">
        <v>2479911.2400000002</v>
      </c>
    </row>
    <row r="42" spans="2:6" ht="55.8" customHeight="1" x14ac:dyDescent="0.3">
      <c r="B42" s="8">
        <v>33</v>
      </c>
      <c r="C42" s="11" t="s">
        <v>40</v>
      </c>
      <c r="D42" s="10">
        <f t="shared" si="0"/>
        <v>1370121.66</v>
      </c>
      <c r="E42" s="12">
        <v>0</v>
      </c>
      <c r="F42" s="12">
        <v>1370121.66</v>
      </c>
    </row>
    <row r="43" spans="2:6" ht="55.8" customHeight="1" x14ac:dyDescent="0.3">
      <c r="B43" s="8">
        <v>34</v>
      </c>
      <c r="C43" s="11" t="s">
        <v>41</v>
      </c>
      <c r="D43" s="10">
        <f t="shared" si="0"/>
        <v>13444507.93</v>
      </c>
      <c r="E43" s="12">
        <v>4214086.09</v>
      </c>
      <c r="F43" s="12">
        <v>9230421.8399999999</v>
      </c>
    </row>
    <row r="44" spans="2:6" ht="17.399999999999999" x14ac:dyDescent="0.3">
      <c r="B44" s="1"/>
      <c r="C44" s="13" t="s">
        <v>26</v>
      </c>
      <c r="D44" s="14">
        <f>SUM(D10:D43)</f>
        <v>91119588.079999983</v>
      </c>
      <c r="E44" s="14">
        <f t="shared" ref="E44:F44" si="1">SUM(E10:E43)</f>
        <v>58177488.079999998</v>
      </c>
      <c r="F44" s="14">
        <f t="shared" si="1"/>
        <v>32942100</v>
      </c>
    </row>
  </sheetData>
  <mergeCells count="4">
    <mergeCell ref="B5:D5"/>
    <mergeCell ref="C3:D3"/>
    <mergeCell ref="B9:F9"/>
    <mergeCell ref="D1:F2"/>
  </mergeCells>
  <pageMargins left="0.47244094488188981" right="0.27559055118110237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АИП 2024 постановление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2024-03-27T10:36:10Z</cp:lastPrinted>
  <dcterms:created xsi:type="dcterms:W3CDTF">2015-06-05T18:19:34Z</dcterms:created>
  <dcterms:modified xsi:type="dcterms:W3CDTF">2024-03-27T10:49:25Z</dcterms:modified>
</cp:coreProperties>
</file>