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Изменение в бюджет\"/>
    </mc:Choice>
  </mc:AlternateContent>
  <xr:revisionPtr revIDLastSave="0" documentId="13_ncr:1_{B49F19F4-055E-4696-96E9-DFF78586C7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ДЧБ!$J$79</definedName>
    <definedName name="SIGN" localSheetId="0">ДЧБ!#REF!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15" i="1" s="1"/>
  <c r="D49" i="1"/>
  <c r="D50" i="1"/>
  <c r="D70" i="1"/>
  <c r="D12" i="1" l="1"/>
  <c r="D11" i="1" s="1"/>
  <c r="D75" i="1" s="1"/>
</calcChain>
</file>

<file path=xl/sharedStrings.xml><?xml version="1.0" encoding="utf-8"?>
<sst xmlns="http://schemas.openxmlformats.org/spreadsheetml/2006/main" count="212" uniqueCount="102">
  <si>
    <t>Гл. администратор</t>
  </si>
  <si>
    <t>КВД</t>
  </si>
  <si>
    <t>Наименование КВД</t>
  </si>
  <si>
    <t>211</t>
  </si>
  <si>
    <t>2.00.00000.00.0000.000</t>
  </si>
  <si>
    <t>БЕЗВОЗМЕЗДНЫЕ ПОСТУПЛЕНИЯ</t>
  </si>
  <si>
    <t>2.07.00000.00.0000.000</t>
  </si>
  <si>
    <t>ПРОЧИЕ БЕЗВОЗМЕЗДНЫЕ ПОСТУПЛЕНИЯ</t>
  </si>
  <si>
    <t>2.07.04000.14.0000.150</t>
  </si>
  <si>
    <t>Прочие безвозмездные поступления в бюджеты муниципальных округов</t>
  </si>
  <si>
    <t>2.07.04050.14.0000.150</t>
  </si>
  <si>
    <t>213</t>
  </si>
  <si>
    <t>2.02.00000.00.0000.000</t>
  </si>
  <si>
    <t>БЕЗВОЗМЕЗДНЫЕ ПОСТУПЛЕНИЯ ОТ ДРУГИХ БЮДЖЕТОВ БЮДЖЕТНОЙ СИСТЕМЫ РОССИЙСКОЙ ФЕДЕРАЦИИ</t>
  </si>
  <si>
    <t>2.02.10000.00.0000.150</t>
  </si>
  <si>
    <t>Дотации бюджетам бюджетной системы Российской Федерации</t>
  </si>
  <si>
    <t>2.02.19999.14.0000.150</t>
  </si>
  <si>
    <t>Прочие дотации бюджетам муниципальных округов</t>
  </si>
  <si>
    <t>2.02.20000.00.0000.150</t>
  </si>
  <si>
    <t>Субсидии бюджетам бюджетной системы Российской Федерации (межбюджетные субсидии)</t>
  </si>
  <si>
    <t>2.02.20041.14.0000.150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</si>
  <si>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</si>
  <si>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2.02.20077.14.0000.150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</si>
  <si>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</si>
  <si>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2.02.25169.14.0000.150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</si>
  <si>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</si>
  <si>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2.02.25304.14.0000.150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</si>
  <si>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</si>
  <si>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2.02.25467.14.0000.150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</si>
  <si>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</si>
  <si>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2.02.25491.14.0000.150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</si>
  <si>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</si>
  <si>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2.02.25497.14.0000.150</t>
  </si>
  <si>
    <t>Субсидии бюджетам муниципальных округов на реализацию мероприятий по обеспечению жильем молодых семей</t>
  </si>
  <si>
    <t>2.02.25519.14.0000.150</t>
  </si>
  <si>
    <t>Субсидии бюджетам муниципальных округов на поддержку отрасли культуры</t>
  </si>
  <si>
    <t>2.02.25576.14.0000.150</t>
  </si>
  <si>
    <t>Субсидии бюджетам муниципальных округов на обеспечение комплексного развития сельских территорий</t>
  </si>
  <si>
    <t>2.02.25590.14.0000.150</t>
  </si>
  <si>
    <t>Субсидии бюджетам муниципальных округов на техническое оснащение муниципальных музеев</t>
  </si>
  <si>
    <t>2.02.25786.14.0000.150</t>
  </si>
  <si>
    <t>Субсидии бюджетам муниципальных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</si>
  <si>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2.02.29999.14.0000.150</t>
  </si>
  <si>
    <t>2.02.30000.00.0000.150</t>
  </si>
  <si>
    <t>Субвенции бюджетам бюджетной системы Российской Федерации</t>
  </si>
  <si>
    <t>2.02.30024.14.0000.150</t>
  </si>
  <si>
    <t>2.02.30027.14.0000.150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</si>
  <si>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</si>
  <si>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2.02.35118.14.0000.150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</si>
  <si>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</si>
  <si>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2.02.35120.14.0000.150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</si>
  <si>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</si>
  <si>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2.02.35930.14.0000.150</t>
  </si>
  <si>
    <t>Субвенции бюджетам муниципальных округов на государственную регистрацию актов гражданского состояния</t>
  </si>
  <si>
    <t>2.02.40000.00.0000.150</t>
  </si>
  <si>
    <t>Иные межбюджетные трансферты</t>
  </si>
  <si>
    <t>2.02.45303.14.0000.150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</si>
  <si>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</si>
  <si>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2.02.45424.14.0000.150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</si>
  <si>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</si>
  <si>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2.02.45519.14.0000.150</t>
  </si>
  <si>
    <t>Межбюджетные трансферты, передаваемые бюджетам муниципальных округов на поддержку отрасли культуры</t>
  </si>
  <si>
    <t>2.02.49999.14.0000.150</t>
  </si>
  <si>
    <t>Прочие межбюджетные трансферты, передаваемые бюджетам муниципальных округов</t>
  </si>
  <si>
    <t xml:space="preserve">ВСЕГО </t>
  </si>
  <si>
    <t xml:space="preserve"> Субсидии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</si>
  <si>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 xml:space="preserve"> Субсидии на поддержку муниципальных программ формирования современной городской среды на дворовые территории</t>
  </si>
  <si>
    <t xml:space="preserve"> Субсидии на обеспечение бесплатной перевозки обучающихся к муниципальным общеобразовательным учреждениям</t>
  </si>
  <si>
    <t xml:space="preserve"> Субсидии на решение вопросов местного значения в сфере жилищно-коммунального хозяйства (ПКД)</t>
  </si>
  <si>
    <t>Субсидии из областного бюджета местным бюджетам на поддержку муниципальных газет</t>
  </si>
  <si>
    <t>Субсидии на софинансирование расходов, возникающих при реализации персонифицированного финансирования дополнительного образования детей</t>
  </si>
  <si>
    <t xml:space="preserve"> Субсидии на 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</si>
  <si>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 xml:space="preserve"> Субсидии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</si>
  <si>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</si>
  <si>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 Субсидии на капитальный ремонт и устройство спортивных объектов муниципальной собственности</t>
  </si>
  <si>
    <t>Субсидии на обеспечение в срок до 31 декабря 2022 года санитарно-противоэпидемических мероприятий в муниципальных образовательных организациях</t>
  </si>
  <si>
    <t xml:space="preserve"> Субсидии на решение вопросов местного значения в сфере жилищно-коммунального хозяйства (Благоустройство береговой территории на побережье Балтийского моря в районе велодорожки на участке от р.Алейка до западной части г.Зеленоградска )</t>
  </si>
  <si>
    <t>Безвозмездные поступления на 2022 год</t>
  </si>
  <si>
    <t>Сумма</t>
  </si>
  <si>
    <t>Субсидии на обеспечение мероприятий по организации теплоснабжения, водоснабжения, водоотведения</t>
  </si>
  <si>
    <t>Субсидии на создание условий для отдыха и рекреации в муниципальных образованиях Калининградской области (благоустройство КАУПа)</t>
  </si>
  <si>
    <t>Субсидии бюджетам муниципальных образований Калининградской области из областного бюджета за счет средств резервного фонда Правительства Калининградской области на обеспечение присмотра и ухода за детьми, осваивающими образовательные программы</t>
  </si>
  <si>
    <t>Субсидии на озеленение территории дюн от западной части г. Зеленоградска до реки Алейки</t>
  </si>
  <si>
    <t>Субсидии на оснащение геральдической символикой Калининградской области государственных и муниципальных общеобразовательных организаций Калининградской области за счет средств резервного фонда Правительства Калининградской области</t>
  </si>
  <si>
    <t>Субсидии на содержание морских пляжей в границах муниципального образования</t>
  </si>
  <si>
    <t>Прочие субсидии бюджетам муниципальных округов, в том числе:</t>
  </si>
  <si>
    <t>Субвенции бюджетам муниципальных округов на выполнение передаваемых полномочий субъектов Российской Федерации, в том числе:</t>
  </si>
  <si>
    <t>Обеспечение исполнительного органа муниципальной власти за счет переданных полномочий на руководство по организации и осуществлению опеки и попечительству над совершеннолетними гражданами</t>
  </si>
  <si>
    <t xml:space="preserve"> Субвенция на осуществление полномочий КО в сфере социальной поддержки населения в части деятельности органов управления</t>
  </si>
  <si>
    <t>Субвенции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</si>
  <si>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>Обеспечение государственных гарантий реализации прав на получение беплатного начального общего, основного общего, среднего общего образования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</si>
  <si>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</si>
  <si>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Обеспечение исполнительного органа муниципальной власти за счет переданных полномочий на руководство по организации и осуществлению опеки и попечительству над несовершеннолетними детьми</t>
  </si>
  <si>
    <t xml:space="preserve"> Субвенции на осуществление полномочий Калининградской области в сфере организации работы комиссий по делам несовершеннолетних</t>
  </si>
  <si>
    <t>Субвенции на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</t>
  </si>
  <si>
    <t>Субвенции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</si>
  <si>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 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</si>
  <si>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на осуществление полномочий по государственной поддержке сельскогохозяйственного производства</t>
  </si>
  <si>
    <t>Субвенция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</si>
  <si>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</si>
  <si>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r>
      <rPr>
        <b/>
        <sz val="10"/>
        <rFont val="Arial"/>
        <family val="2"/>
        <charset val="204"/>
      </rPr>
      <t xml:space="preserve">Приложение №2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городского округа от 21 декабря 2021 года №121 "О бюджете муниципального образования "Зеленоградский муниципальный округ Калининградской области" на 2022 год  и  на плановый период  2023 и 2024 годов"                                                                                                                                                                 от 26 августа 2022 года № 209</t>
    </r>
  </si>
  <si>
    <r>
      <rPr>
        <b/>
        <sz val="10"/>
        <rFont val="Arial"/>
        <family val="2"/>
        <charset val="204"/>
      </rPr>
      <t xml:space="preserve">Приложение №2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к решению окружного Совета депутатов Зеленоградского городского округа "О бюджете муниципального образования "Зеленоградский муниципальный округ Калининградской области" на 2022 год и на плановый период 2023 и  2024 годов"                                                                                                   от 21  декабря 2021 г.№ 121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</si>
</sst>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8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0" fontId="5" fillId="0" borderId="1" xfId="0" applyFont="1" applyBorder="1"/>
    <xf numFmtId="4" fontId="5" fillId="0" borderId="1" xfId="0" applyNumberFormat="1" applyFont="1" applyBorder="1"/>
    <xf numFmtId="165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right" wrapText="1"/>
    </xf>
    <xf numFmtId="49" fontId="5" fillId="0" borderId="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2:K75"/>
  <sheetViews>
    <sheetView showGridLines="0" tabSelected="1" workbookViewId="0">
      <selection activeCell="H2" sqref="H2"/>
    </sheetView>
  </sheetViews>
  <sheetFormatPr defaultRowHeight="12.75" customHeight="1" outlineLevelRow="3" x14ac:dyDescent="0.2"/>
  <cols>
    <col min="1" max="1" width="8" customWidth="1"/>
    <col min="2" max="2" width="30.28515625" customWidth="1"/>
    <col min="3" max="3" width="42.42578125" customWidth="1"/>
    <col min="4" max="4" width="19.28515625" customWidth="1"/>
    <col min="5" max="6" width="9.140625" customWidth="1"/>
    <col min="7" max="7" width="13.140625" customWidth="1"/>
    <col min="8" max="10" width="9.140625" customWidth="1"/>
  </cols>
  <sheetData>
    <row r="2" spans="1:11" ht="113.25" customHeight="1" x14ac:dyDescent="0.2">
      <c r="A2" s="1"/>
      <c r="B2" s="2"/>
      <c r="C2" s="19" t="s">
        <v>100</v>
      </c>
      <c r="D2" s="19"/>
      <c r="E2" s="2"/>
      <c r="F2" s="2"/>
      <c r="G2" s="2"/>
      <c r="H2" s="2"/>
      <c r="I2" s="2"/>
      <c r="J2" s="2"/>
      <c r="K2" s="2"/>
    </row>
    <row r="3" spans="1:11" ht="102.75" customHeight="1" x14ac:dyDescent="0.2">
      <c r="A3" s="3"/>
      <c r="B3" s="3"/>
      <c r="C3" s="19" t="s">
        <v>101</v>
      </c>
      <c r="D3" s="19"/>
      <c r="E3" s="3"/>
      <c r="F3" s="3"/>
      <c r="G3" s="4"/>
      <c r="H3" s="4"/>
      <c r="I3" s="2"/>
      <c r="J3" s="2"/>
    </row>
    <row r="4" spans="1:11" ht="52.5" customHeight="1" x14ac:dyDescent="0.25">
      <c r="A4" s="20" t="s">
        <v>77</v>
      </c>
      <c r="B4" s="20"/>
      <c r="C4" s="20"/>
      <c r="D4" s="20"/>
      <c r="E4" s="3"/>
      <c r="F4" s="3"/>
      <c r="G4" s="4"/>
      <c r="H4" s="4"/>
      <c r="I4" s="2"/>
      <c r="J4" s="2"/>
    </row>
    <row r="5" spans="1:11" x14ac:dyDescent="0.2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ht="63" x14ac:dyDescent="0.2">
      <c r="A6" s="6" t="s">
        <v>0</v>
      </c>
      <c r="B6" s="6" t="s">
        <v>1</v>
      </c>
      <c r="C6" s="6" t="s">
        <v>2</v>
      </c>
      <c r="D6" s="6" t="s">
        <v>78</v>
      </c>
    </row>
    <row r="7" spans="1:11" ht="15.75" x14ac:dyDescent="0.2">
      <c r="A7" s="6" t="s">
        <v>3</v>
      </c>
      <c r="B7" s="6" t="s">
        <v>4</v>
      </c>
      <c r="C7" s="7" t="s">
        <v>5</v>
      </c>
      <c r="D7" s="8">
        <v>500</v>
      </c>
    </row>
    <row r="8" spans="1:11" ht="31.5" outlineLevel="1" x14ac:dyDescent="0.2">
      <c r="A8" s="6" t="s">
        <v>3</v>
      </c>
      <c r="B8" s="6" t="s">
        <v>6</v>
      </c>
      <c r="C8" s="7" t="s">
        <v>7</v>
      </c>
      <c r="D8" s="8">
        <v>500</v>
      </c>
    </row>
    <row r="9" spans="1:11" ht="31.5" outlineLevel="2" x14ac:dyDescent="0.2">
      <c r="A9" s="6" t="s">
        <v>3</v>
      </c>
      <c r="B9" s="6" t="s">
        <v>8</v>
      </c>
      <c r="C9" s="7" t="s">
        <v>9</v>
      </c>
      <c r="D9" s="8">
        <v>500</v>
      </c>
    </row>
    <row r="10" spans="1:11" ht="31.5" outlineLevel="3" x14ac:dyDescent="0.2">
      <c r="A10" s="9" t="s">
        <v>3</v>
      </c>
      <c r="B10" s="9" t="s">
        <v>10</v>
      </c>
      <c r="C10" s="10" t="s">
        <v>9</v>
      </c>
      <c r="D10" s="11">
        <v>500</v>
      </c>
    </row>
    <row r="11" spans="1:11" ht="15.75" x14ac:dyDescent="0.2">
      <c r="A11" s="6" t="s">
        <v>11</v>
      </c>
      <c r="B11" s="6" t="s">
        <v>4</v>
      </c>
      <c r="C11" s="7" t="s">
        <v>5</v>
      </c>
      <c r="D11" s="8">
        <f>D12</f>
        <v>1253615.5</v>
      </c>
    </row>
    <row r="12" spans="1:11" ht="63" outlineLevel="1" x14ac:dyDescent="0.2">
      <c r="A12" s="6" t="s">
        <v>11</v>
      </c>
      <c r="B12" s="6" t="s">
        <v>12</v>
      </c>
      <c r="C12" s="7" t="s">
        <v>13</v>
      </c>
      <c r="D12" s="8">
        <f>D13+D15+D70+D50</f>
        <v>1253615.5</v>
      </c>
    </row>
    <row r="13" spans="1:11" ht="31.5" outlineLevel="2" x14ac:dyDescent="0.2">
      <c r="A13" s="6" t="s">
        <v>11</v>
      </c>
      <c r="B13" s="6" t="s">
        <v>14</v>
      </c>
      <c r="C13" s="7" t="s">
        <v>15</v>
      </c>
      <c r="D13" s="8">
        <v>12932</v>
      </c>
    </row>
    <row r="14" spans="1:11" ht="31.5" outlineLevel="3" x14ac:dyDescent="0.2">
      <c r="A14" s="9" t="s">
        <v>11</v>
      </c>
      <c r="B14" s="9" t="s">
        <v>16</v>
      </c>
      <c r="C14" s="10" t="s">
        <v>17</v>
      </c>
      <c r="D14" s="11">
        <v>12932</v>
      </c>
    </row>
    <row r="15" spans="1:11" ht="47.25" outlineLevel="2" x14ac:dyDescent="0.2">
      <c r="A15" s="6" t="s">
        <v>11</v>
      </c>
      <c r="B15" s="6" t="s">
        <v>18</v>
      </c>
      <c r="C15" s="7" t="s">
        <v>19</v>
      </c>
      <c r="D15" s="8">
        <f>SUM(D16:D27)</f>
        <v>651967.81000000006</v>
      </c>
    </row>
    <row r="16" spans="1:11" ht="126" outlineLevel="3" x14ac:dyDescent="0.2">
      <c r="A16" s="9" t="s">
        <v>11</v>
      </c>
      <c r="B16" s="9" t="s">
        <v>20</v>
      </c>
      <c r="C16" s="10" t="s">
        <v>21</v>
      </c>
      <c r="D16" s="11">
        <v>2970</v>
      </c>
    </row>
    <row r="17" spans="1:4" ht="63" outlineLevel="3" x14ac:dyDescent="0.2">
      <c r="A17" s="9" t="s">
        <v>11</v>
      </c>
      <c r="B17" s="9" t="s">
        <v>22</v>
      </c>
      <c r="C17" s="10" t="s">
        <v>23</v>
      </c>
      <c r="D17" s="11">
        <v>468517.61</v>
      </c>
    </row>
    <row r="18" spans="1:4" ht="126" outlineLevel="3" x14ac:dyDescent="0.2">
      <c r="A18" s="9" t="s">
        <v>11</v>
      </c>
      <c r="B18" s="9" t="s">
        <v>24</v>
      </c>
      <c r="C18" s="10" t="s">
        <v>25</v>
      </c>
      <c r="D18" s="11">
        <v>1157.6400000000001</v>
      </c>
    </row>
    <row r="19" spans="1:4" ht="110.25" outlineLevel="3" x14ac:dyDescent="0.2">
      <c r="A19" s="9" t="s">
        <v>11</v>
      </c>
      <c r="B19" s="9" t="s">
        <v>26</v>
      </c>
      <c r="C19" s="10" t="s">
        <v>27</v>
      </c>
      <c r="D19" s="11">
        <v>20227.689999999999</v>
      </c>
    </row>
    <row r="20" spans="1:4" ht="94.5" outlineLevel="3" x14ac:dyDescent="0.2">
      <c r="A20" s="9" t="s">
        <v>11</v>
      </c>
      <c r="B20" s="9" t="s">
        <v>28</v>
      </c>
      <c r="C20" s="10" t="s">
        <v>29</v>
      </c>
      <c r="D20" s="11">
        <v>327.08</v>
      </c>
    </row>
    <row r="21" spans="1:4" ht="94.5" outlineLevel="3" x14ac:dyDescent="0.2">
      <c r="A21" s="9" t="s">
        <v>11</v>
      </c>
      <c r="B21" s="9" t="s">
        <v>30</v>
      </c>
      <c r="C21" s="10" t="s">
        <v>31</v>
      </c>
      <c r="D21" s="11">
        <v>148.24</v>
      </c>
    </row>
    <row r="22" spans="1:4" ht="47.25" outlineLevel="3" x14ac:dyDescent="0.2">
      <c r="A22" s="9" t="s">
        <v>11</v>
      </c>
      <c r="B22" s="9" t="s">
        <v>32</v>
      </c>
      <c r="C22" s="10" t="s">
        <v>33</v>
      </c>
      <c r="D22" s="11">
        <v>1360.8</v>
      </c>
    </row>
    <row r="23" spans="1:4" ht="31.5" outlineLevel="3" x14ac:dyDescent="0.2">
      <c r="A23" s="9" t="s">
        <v>11</v>
      </c>
      <c r="B23" s="9" t="s">
        <v>34</v>
      </c>
      <c r="C23" s="10" t="s">
        <v>35</v>
      </c>
      <c r="D23" s="11">
        <v>308.02999999999997</v>
      </c>
    </row>
    <row r="24" spans="1:4" ht="47.25" outlineLevel="3" x14ac:dyDescent="0.2">
      <c r="A24" s="9" t="s">
        <v>11</v>
      </c>
      <c r="B24" s="9" t="s">
        <v>36</v>
      </c>
      <c r="C24" s="10" t="s">
        <v>37</v>
      </c>
      <c r="D24" s="11">
        <v>4724.3599999999997</v>
      </c>
    </row>
    <row r="25" spans="1:4" ht="47.25" outlineLevel="3" x14ac:dyDescent="0.2">
      <c r="A25" s="9" t="s">
        <v>11</v>
      </c>
      <c r="B25" s="9" t="s">
        <v>38</v>
      </c>
      <c r="C25" s="10" t="s">
        <v>39</v>
      </c>
      <c r="D25" s="11">
        <v>2767.63</v>
      </c>
    </row>
    <row r="26" spans="1:4" ht="126" outlineLevel="3" x14ac:dyDescent="0.2">
      <c r="A26" s="9" t="s">
        <v>11</v>
      </c>
      <c r="B26" s="9" t="s">
        <v>40</v>
      </c>
      <c r="C26" s="10" t="s">
        <v>41</v>
      </c>
      <c r="D26" s="11">
        <v>722.45</v>
      </c>
    </row>
    <row r="27" spans="1:4" ht="31.5" outlineLevel="3" x14ac:dyDescent="0.2">
      <c r="A27" s="9" t="s">
        <v>11</v>
      </c>
      <c r="B27" s="9" t="s">
        <v>42</v>
      </c>
      <c r="C27" s="10" t="s">
        <v>85</v>
      </c>
      <c r="D27" s="11">
        <f>SUM(D28:D49)</f>
        <v>148736.28000000003</v>
      </c>
    </row>
    <row r="28" spans="1:4" ht="157.5" outlineLevel="3" x14ac:dyDescent="0.2">
      <c r="A28" s="9" t="s">
        <v>11</v>
      </c>
      <c r="B28" s="9" t="s">
        <v>42</v>
      </c>
      <c r="C28" s="14" t="s">
        <v>65</v>
      </c>
      <c r="D28" s="15">
        <v>6425.9</v>
      </c>
    </row>
    <row r="29" spans="1:4" ht="63" outlineLevel="3" x14ac:dyDescent="0.2">
      <c r="A29" s="9" t="s">
        <v>11</v>
      </c>
      <c r="B29" s="9" t="s">
        <v>42</v>
      </c>
      <c r="C29" s="16" t="s">
        <v>66</v>
      </c>
      <c r="D29" s="15">
        <v>2300</v>
      </c>
    </row>
    <row r="30" spans="1:4" ht="47.25" outlineLevel="3" x14ac:dyDescent="0.2">
      <c r="A30" s="9" t="s">
        <v>11</v>
      </c>
      <c r="B30" s="9" t="s">
        <v>42</v>
      </c>
      <c r="C30" s="16" t="s">
        <v>84</v>
      </c>
      <c r="D30" s="15">
        <v>2000</v>
      </c>
    </row>
    <row r="31" spans="1:4" ht="63" outlineLevel="3" x14ac:dyDescent="0.2">
      <c r="A31" s="9" t="s">
        <v>11</v>
      </c>
      <c r="B31" s="9" t="s">
        <v>42</v>
      </c>
      <c r="C31" s="16" t="s">
        <v>67</v>
      </c>
      <c r="D31" s="15">
        <v>4651</v>
      </c>
    </row>
    <row r="32" spans="1:4" ht="47.25" outlineLevel="3" x14ac:dyDescent="0.2">
      <c r="A32" s="9" t="s">
        <v>11</v>
      </c>
      <c r="B32" s="9" t="s">
        <v>42</v>
      </c>
      <c r="C32" s="16" t="s">
        <v>68</v>
      </c>
      <c r="D32" s="15">
        <v>37454.519999999997</v>
      </c>
    </row>
    <row r="33" spans="1:4" ht="47.25" outlineLevel="3" x14ac:dyDescent="0.2">
      <c r="A33" s="9" t="s">
        <v>11</v>
      </c>
      <c r="B33" s="9" t="s">
        <v>42</v>
      </c>
      <c r="C33" s="16" t="s">
        <v>69</v>
      </c>
      <c r="D33" s="15">
        <v>848.16</v>
      </c>
    </row>
    <row r="34" spans="1:4" ht="78.75" outlineLevel="3" x14ac:dyDescent="0.2">
      <c r="A34" s="9" t="s">
        <v>11</v>
      </c>
      <c r="B34" s="9" t="s">
        <v>42</v>
      </c>
      <c r="C34" s="16" t="s">
        <v>70</v>
      </c>
      <c r="D34" s="15">
        <v>780</v>
      </c>
    </row>
    <row r="35" spans="1:4" ht="94.5" outlineLevel="3" x14ac:dyDescent="0.2">
      <c r="A35" s="9" t="s">
        <v>11</v>
      </c>
      <c r="B35" s="9" t="s">
        <v>42</v>
      </c>
      <c r="C35" s="14" t="s">
        <v>71</v>
      </c>
      <c r="D35" s="15">
        <v>12664.31</v>
      </c>
    </row>
    <row r="36" spans="1:4" ht="78.75" outlineLevel="3" x14ac:dyDescent="0.2">
      <c r="A36" s="9" t="s">
        <v>11</v>
      </c>
      <c r="B36" s="9" t="s">
        <v>42</v>
      </c>
      <c r="C36" s="16" t="s">
        <v>72</v>
      </c>
      <c r="D36" s="15">
        <v>2883</v>
      </c>
    </row>
    <row r="37" spans="1:4" ht="94.5" outlineLevel="3" x14ac:dyDescent="0.2">
      <c r="A37" s="9" t="s">
        <v>11</v>
      </c>
      <c r="B37" s="9" t="s">
        <v>42</v>
      </c>
      <c r="C37" s="14" t="s">
        <v>73</v>
      </c>
      <c r="D37" s="15">
        <v>1108.7</v>
      </c>
    </row>
    <row r="38" spans="1:4" ht="47.25" outlineLevel="3" x14ac:dyDescent="0.2">
      <c r="A38" s="9" t="s">
        <v>11</v>
      </c>
      <c r="B38" s="9" t="s">
        <v>42</v>
      </c>
      <c r="C38" s="16" t="s">
        <v>74</v>
      </c>
      <c r="D38" s="15">
        <v>3234</v>
      </c>
    </row>
    <row r="39" spans="1:4" ht="78.75" outlineLevel="3" x14ac:dyDescent="0.2">
      <c r="A39" s="9" t="s">
        <v>11</v>
      </c>
      <c r="B39" s="9" t="s">
        <v>42</v>
      </c>
      <c r="C39" s="16" t="s">
        <v>75</v>
      </c>
      <c r="D39" s="15">
        <v>131.1</v>
      </c>
    </row>
    <row r="40" spans="1:4" ht="78.75" outlineLevel="3" x14ac:dyDescent="0.2">
      <c r="A40" s="9" t="s">
        <v>11</v>
      </c>
      <c r="B40" s="9" t="s">
        <v>42</v>
      </c>
      <c r="C40" s="16" t="s">
        <v>75</v>
      </c>
      <c r="D40" s="15">
        <v>106.73</v>
      </c>
    </row>
    <row r="41" spans="1:4" ht="110.25" outlineLevel="3" x14ac:dyDescent="0.2">
      <c r="A41" s="9" t="s">
        <v>11</v>
      </c>
      <c r="B41" s="9" t="s">
        <v>42</v>
      </c>
      <c r="C41" s="14" t="s">
        <v>76</v>
      </c>
      <c r="D41" s="15">
        <v>29700</v>
      </c>
    </row>
    <row r="42" spans="1:4" ht="47.25" outlineLevel="3" x14ac:dyDescent="0.2">
      <c r="A42" s="9" t="s">
        <v>11</v>
      </c>
      <c r="B42" s="9" t="s">
        <v>42</v>
      </c>
      <c r="C42" s="16" t="s">
        <v>79</v>
      </c>
      <c r="D42" s="17">
        <v>6012.28</v>
      </c>
    </row>
    <row r="43" spans="1:4" ht="63" outlineLevel="3" x14ac:dyDescent="0.2">
      <c r="A43" s="9" t="s">
        <v>11</v>
      </c>
      <c r="B43" s="9" t="s">
        <v>42</v>
      </c>
      <c r="C43" s="16" t="s">
        <v>80</v>
      </c>
      <c r="D43" s="15">
        <v>4500</v>
      </c>
    </row>
    <row r="44" spans="1:4" ht="126" outlineLevel="3" x14ac:dyDescent="0.2">
      <c r="A44" s="9" t="s">
        <v>11</v>
      </c>
      <c r="B44" s="9" t="s">
        <v>42</v>
      </c>
      <c r="C44" s="14" t="s">
        <v>81</v>
      </c>
      <c r="D44" s="15">
        <v>2218.3000000000002</v>
      </c>
    </row>
    <row r="45" spans="1:4" ht="47.25" outlineLevel="3" x14ac:dyDescent="0.2">
      <c r="A45" s="9" t="s">
        <v>11</v>
      </c>
      <c r="B45" s="9" t="s">
        <v>42</v>
      </c>
      <c r="C45" s="16" t="s">
        <v>79</v>
      </c>
      <c r="D45" s="17">
        <v>3979.98</v>
      </c>
    </row>
    <row r="46" spans="1:4" ht="47.25" outlineLevel="3" x14ac:dyDescent="0.2">
      <c r="A46" s="9" t="s">
        <v>11</v>
      </c>
      <c r="B46" s="9" t="s">
        <v>42</v>
      </c>
      <c r="C46" s="16" t="s">
        <v>79</v>
      </c>
      <c r="D46" s="17">
        <v>2000</v>
      </c>
    </row>
    <row r="47" spans="1:4" ht="47.25" outlineLevel="3" x14ac:dyDescent="0.2">
      <c r="A47" s="9" t="s">
        <v>11</v>
      </c>
      <c r="B47" s="9" t="s">
        <v>42</v>
      </c>
      <c r="C47" s="16" t="s">
        <v>82</v>
      </c>
      <c r="D47" s="15">
        <v>20438.53</v>
      </c>
    </row>
    <row r="48" spans="1:4" ht="47.25" outlineLevel="3" x14ac:dyDescent="0.2">
      <c r="A48" s="9" t="s">
        <v>11</v>
      </c>
      <c r="B48" s="9" t="s">
        <v>42</v>
      </c>
      <c r="C48" s="16" t="s">
        <v>79</v>
      </c>
      <c r="D48" s="17">
        <v>4561.57</v>
      </c>
    </row>
    <row r="49" spans="1:4" ht="110.25" outlineLevel="3" x14ac:dyDescent="0.2">
      <c r="A49" s="9" t="s">
        <v>11</v>
      </c>
      <c r="B49" s="9" t="s">
        <v>42</v>
      </c>
      <c r="C49" s="14" t="s">
        <v>83</v>
      </c>
      <c r="D49" s="17">
        <f>674.26+63.94</f>
        <v>738.2</v>
      </c>
    </row>
    <row r="50" spans="1:4" ht="31.5" outlineLevel="2" x14ac:dyDescent="0.2">
      <c r="A50" s="6" t="s">
        <v>11</v>
      </c>
      <c r="B50" s="6" t="s">
        <v>43</v>
      </c>
      <c r="C50" s="7" t="s">
        <v>44</v>
      </c>
      <c r="D50" s="8">
        <f>D51+D66+D67+D68+D69</f>
        <v>458381.84</v>
      </c>
    </row>
    <row r="51" spans="1:4" ht="63" outlineLevel="3" x14ac:dyDescent="0.2">
      <c r="A51" s="9" t="s">
        <v>11</v>
      </c>
      <c r="B51" s="9" t="s">
        <v>45</v>
      </c>
      <c r="C51" s="10" t="s">
        <v>86</v>
      </c>
      <c r="D51" s="11">
        <v>446042.44</v>
      </c>
    </row>
    <row r="52" spans="1:4" ht="94.5" outlineLevel="3" x14ac:dyDescent="0.2">
      <c r="A52" s="9" t="s">
        <v>11</v>
      </c>
      <c r="B52" s="9" t="s">
        <v>45</v>
      </c>
      <c r="C52" s="10" t="s">
        <v>87</v>
      </c>
      <c r="D52" s="11">
        <v>257.72000000000003</v>
      </c>
    </row>
    <row r="53" spans="1:4" ht="63" outlineLevel="3" x14ac:dyDescent="0.2">
      <c r="A53" s="9" t="s">
        <v>11</v>
      </c>
      <c r="B53" s="9" t="s">
        <v>45</v>
      </c>
      <c r="C53" s="10" t="s">
        <v>88</v>
      </c>
      <c r="D53" s="11">
        <v>3720.89</v>
      </c>
    </row>
    <row r="54" spans="1:4" ht="78.75" outlineLevel="3" x14ac:dyDescent="0.2">
      <c r="A54" s="9" t="s">
        <v>11</v>
      </c>
      <c r="B54" s="9" t="s">
        <v>45</v>
      </c>
      <c r="C54" s="10" t="s">
        <v>89</v>
      </c>
      <c r="D54" s="11">
        <v>3200</v>
      </c>
    </row>
    <row r="55" spans="1:4" ht="78.75" outlineLevel="3" x14ac:dyDescent="0.2">
      <c r="A55" s="9" t="s">
        <v>11</v>
      </c>
      <c r="B55" s="9" t="s">
        <v>45</v>
      </c>
      <c r="C55" s="10" t="s">
        <v>90</v>
      </c>
      <c r="D55" s="11">
        <v>198669.91</v>
      </c>
    </row>
    <row r="56" spans="1:4" ht="63" outlineLevel="3" x14ac:dyDescent="0.2">
      <c r="A56" s="9" t="s">
        <v>11</v>
      </c>
      <c r="B56" s="9" t="s">
        <v>45</v>
      </c>
      <c r="C56" s="10" t="s">
        <v>91</v>
      </c>
      <c r="D56" s="11">
        <v>148214.10999999999</v>
      </c>
    </row>
    <row r="57" spans="1:4" ht="94.5" outlineLevel="3" x14ac:dyDescent="0.2">
      <c r="A57" s="9" t="s">
        <v>11</v>
      </c>
      <c r="B57" s="9" t="s">
        <v>45</v>
      </c>
      <c r="C57" s="10" t="s">
        <v>92</v>
      </c>
      <c r="D57" s="11">
        <v>2624.67</v>
      </c>
    </row>
    <row r="58" spans="1:4" ht="63" outlineLevel="3" x14ac:dyDescent="0.2">
      <c r="A58" s="9" t="s">
        <v>11</v>
      </c>
      <c r="B58" s="9" t="s">
        <v>45</v>
      </c>
      <c r="C58" s="10" t="s">
        <v>98</v>
      </c>
      <c r="D58" s="11">
        <v>4735.92</v>
      </c>
    </row>
    <row r="59" spans="1:4" ht="78.75" outlineLevel="3" x14ac:dyDescent="0.2">
      <c r="A59" s="9" t="s">
        <v>11</v>
      </c>
      <c r="B59" s="9" t="s">
        <v>45</v>
      </c>
      <c r="C59" s="10" t="s">
        <v>94</v>
      </c>
      <c r="D59" s="11">
        <v>1948.86</v>
      </c>
    </row>
    <row r="60" spans="1:4" ht="63" outlineLevel="3" x14ac:dyDescent="0.2">
      <c r="A60" s="9" t="s">
        <v>11</v>
      </c>
      <c r="B60" s="9" t="s">
        <v>45</v>
      </c>
      <c r="C60" s="10" t="s">
        <v>93</v>
      </c>
      <c r="D60" s="11">
        <v>1105</v>
      </c>
    </row>
    <row r="61" spans="1:4" ht="94.5" outlineLevel="3" x14ac:dyDescent="0.2">
      <c r="A61" s="9" t="s">
        <v>11</v>
      </c>
      <c r="B61" s="9" t="s">
        <v>45</v>
      </c>
      <c r="C61" s="10" t="s">
        <v>95</v>
      </c>
      <c r="D61" s="11">
        <v>0.31</v>
      </c>
    </row>
    <row r="62" spans="1:4" ht="126" outlineLevel="3" x14ac:dyDescent="0.2">
      <c r="A62" s="9" t="s">
        <v>11</v>
      </c>
      <c r="B62" s="9" t="s">
        <v>45</v>
      </c>
      <c r="C62" s="18" t="s">
        <v>96</v>
      </c>
      <c r="D62" s="11">
        <v>8900.51</v>
      </c>
    </row>
    <row r="63" spans="1:4" ht="78.75" outlineLevel="3" x14ac:dyDescent="0.2">
      <c r="A63" s="9" t="s">
        <v>11</v>
      </c>
      <c r="B63" s="9" t="s">
        <v>45</v>
      </c>
      <c r="C63" s="10" t="s">
        <v>99</v>
      </c>
      <c r="D63" s="11">
        <v>6854.21</v>
      </c>
    </row>
    <row r="64" spans="1:4" ht="63" outlineLevel="3" x14ac:dyDescent="0.2">
      <c r="A64" s="9" t="s">
        <v>11</v>
      </c>
      <c r="B64" s="9" t="s">
        <v>45</v>
      </c>
      <c r="C64" s="10" t="s">
        <v>97</v>
      </c>
      <c r="D64" s="11">
        <v>65400</v>
      </c>
    </row>
    <row r="65" spans="1:4" ht="63" outlineLevel="3" x14ac:dyDescent="0.2">
      <c r="A65" s="9" t="s">
        <v>11</v>
      </c>
      <c r="B65" s="9" t="s">
        <v>45</v>
      </c>
      <c r="C65" s="10" t="s">
        <v>98</v>
      </c>
      <c r="D65" s="11">
        <v>410.33</v>
      </c>
    </row>
    <row r="66" spans="1:4" ht="78.75" outlineLevel="3" x14ac:dyDescent="0.2">
      <c r="A66" s="9" t="s">
        <v>11</v>
      </c>
      <c r="B66" s="9" t="s">
        <v>46</v>
      </c>
      <c r="C66" s="10" t="s">
        <v>47</v>
      </c>
      <c r="D66" s="11">
        <v>9952.5</v>
      </c>
    </row>
    <row r="67" spans="1:4" ht="78.75" outlineLevel="3" x14ac:dyDescent="0.2">
      <c r="A67" s="9" t="s">
        <v>11</v>
      </c>
      <c r="B67" s="9" t="s">
        <v>48</v>
      </c>
      <c r="C67" s="10" t="s">
        <v>49</v>
      </c>
      <c r="D67" s="11">
        <v>1032.9000000000001</v>
      </c>
    </row>
    <row r="68" spans="1:4" ht="94.5" outlineLevel="3" x14ac:dyDescent="0.2">
      <c r="A68" s="9" t="s">
        <v>11</v>
      </c>
      <c r="B68" s="9" t="s">
        <v>50</v>
      </c>
      <c r="C68" s="10" t="s">
        <v>51</v>
      </c>
      <c r="D68" s="11">
        <v>131.19999999999999</v>
      </c>
    </row>
    <row r="69" spans="1:4" ht="63" outlineLevel="3" x14ac:dyDescent="0.2">
      <c r="A69" s="9" t="s">
        <v>11</v>
      </c>
      <c r="B69" s="9" t="s">
        <v>52</v>
      </c>
      <c r="C69" s="10" t="s">
        <v>53</v>
      </c>
      <c r="D69" s="11">
        <v>1222.8</v>
      </c>
    </row>
    <row r="70" spans="1:4" ht="15.75" outlineLevel="2" x14ac:dyDescent="0.2">
      <c r="A70" s="6" t="s">
        <v>11</v>
      </c>
      <c r="B70" s="6" t="s">
        <v>54</v>
      </c>
      <c r="C70" s="7" t="s">
        <v>55</v>
      </c>
      <c r="D70" s="8">
        <f>SUM(D71:D74)</f>
        <v>130333.84999999999</v>
      </c>
    </row>
    <row r="71" spans="1:4" ht="110.25" outlineLevel="3" x14ac:dyDescent="0.2">
      <c r="A71" s="9" t="s">
        <v>11</v>
      </c>
      <c r="B71" s="9" t="s">
        <v>56</v>
      </c>
      <c r="C71" s="10" t="s">
        <v>57</v>
      </c>
      <c r="D71" s="11">
        <v>11483.64</v>
      </c>
    </row>
    <row r="72" spans="1:4" ht="126" outlineLevel="3" x14ac:dyDescent="0.2">
      <c r="A72" s="9" t="s">
        <v>11</v>
      </c>
      <c r="B72" s="9" t="s">
        <v>58</v>
      </c>
      <c r="C72" s="10" t="s">
        <v>59</v>
      </c>
      <c r="D72" s="11">
        <v>100000</v>
      </c>
    </row>
    <row r="73" spans="1:4" ht="63" outlineLevel="3" x14ac:dyDescent="0.2">
      <c r="A73" s="9" t="s">
        <v>11</v>
      </c>
      <c r="B73" s="9" t="s">
        <v>60</v>
      </c>
      <c r="C73" s="10" t="s">
        <v>61</v>
      </c>
      <c r="D73" s="11">
        <v>121.43</v>
      </c>
    </row>
    <row r="74" spans="1:4" ht="47.25" outlineLevel="3" x14ac:dyDescent="0.2">
      <c r="A74" s="9" t="s">
        <v>11</v>
      </c>
      <c r="B74" s="9" t="s">
        <v>62</v>
      </c>
      <c r="C74" s="10" t="s">
        <v>63</v>
      </c>
      <c r="D74" s="11">
        <v>18728.78</v>
      </c>
    </row>
    <row r="75" spans="1:4" ht="27" customHeight="1" x14ac:dyDescent="0.25">
      <c r="A75" s="12"/>
      <c r="B75" s="12" t="s">
        <v>64</v>
      </c>
      <c r="C75" s="12"/>
      <c r="D75" s="13">
        <f>D7+D11</f>
        <v>1254115.5</v>
      </c>
    </row>
  </sheetData>
  <mergeCells count="3">
    <mergeCell ref="C3:D3"/>
    <mergeCell ref="C2:D2"/>
    <mergeCell ref="A4:D4"/>
  </mergeCells>
  <pageMargins left="0.17" right="0.17" top="0.16" bottom="0.1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rep:2.54.0.187</dc:description>
  <cp:lastModifiedBy>User</cp:lastModifiedBy>
  <cp:lastPrinted>2022-07-15T13:39:31Z</cp:lastPrinted>
  <dcterms:created xsi:type="dcterms:W3CDTF">2022-07-14T12:55:04Z</dcterms:created>
  <dcterms:modified xsi:type="dcterms:W3CDTF">2022-08-26T08:39:14Z</dcterms:modified>
</cp:coreProperties>
</file>