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бюджет 2025 год (новый)\"/>
    </mc:Choice>
  </mc:AlternateContent>
  <xr:revisionPtr revIDLastSave="0" documentId="13_ncr:1_{453DD5AA-879A-4EFB-B7F0-CE62C79F90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 год" sheetId="3" r:id="rId1"/>
  </sheets>
  <calcPr calcId="181029"/>
</workbook>
</file>

<file path=xl/calcChain.xml><?xml version="1.0" encoding="utf-8"?>
<calcChain xmlns="http://schemas.openxmlformats.org/spreadsheetml/2006/main">
  <c r="C31" i="3" l="1"/>
  <c r="C33" i="3"/>
  <c r="C10" i="3"/>
  <c r="C48" i="3" l="1"/>
  <c r="C7" i="3" l="1"/>
  <c r="C56" i="3" l="1"/>
  <c r="C6" i="3" l="1"/>
  <c r="C9" i="3"/>
</calcChain>
</file>

<file path=xl/sharedStrings.xml><?xml version="1.0" encoding="utf-8"?>
<sst xmlns="http://schemas.openxmlformats.org/spreadsheetml/2006/main" count="110" uniqueCount="84">
  <si>
    <t>Код бюджетной классификации</t>
  </si>
  <si>
    <t xml:space="preserve">БЕЗВОЗМЕЗДНЫЕ ПОСТУПЛЕНИЯ </t>
  </si>
  <si>
    <t>Всего доходов</t>
  </si>
  <si>
    <t>Сумма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</si>
  <si>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</si>
  <si>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</si>
  <si>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</si>
  <si>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</si>
  <si>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</si>
  <si>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</si>
  <si>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</si>
  <si>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213 2 02 00000 00 0000 000</t>
  </si>
  <si>
    <t xml:space="preserve">Наименование кода безвозмездных поступлений 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</si>
  <si>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</si>
  <si>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</si>
  <si>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</si>
  <si>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</si>
  <si>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</si>
  <si>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</si>
  <si>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</si>
  <si>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</si>
  <si>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</si>
  <si>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</si>
  <si>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</si>
  <si>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</si>
  <si>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</si>
  <si>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</si>
  <si>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</si>
  <si>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>213 2 02 40000 00 0000 150</t>
  </si>
  <si>
    <t>Иные межбюджетные трансферты</t>
  </si>
  <si>
    <t xml:space="preserve">(тыс. руб.) </t>
  </si>
  <si>
    <t>213 2 02 29999 14 0000 150</t>
  </si>
  <si>
    <t>213 2 02 25304 14 0000 150</t>
  </si>
  <si>
    <t>213 202 29999 14 0000 150</t>
  </si>
  <si>
    <t>213 202 25497 14 0000 150</t>
  </si>
  <si>
    <t>213 2 02 30024 14 0000 150</t>
  </si>
  <si>
    <t>213 2 02 35120 14 0000 150</t>
  </si>
  <si>
    <t>213 2 02 45303 14 0000 150</t>
  </si>
  <si>
    <t>213 2 02 49999 14 0000 150</t>
  </si>
  <si>
    <t>Дотации бюджетам бюджетной системы Российской Федерации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</si>
  <si>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</si>
  <si>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213 2 02 10000 00 0000 150</t>
  </si>
  <si>
    <t>213 2 02 15001 14 0000 150</t>
  </si>
  <si>
    <t>213 2 02 25519 14 0000 150</t>
  </si>
  <si>
    <t xml:space="preserve">  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</si>
  <si>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</si>
  <si>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</si>
  <si>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предоставление молодым семьям дополнительных социальных выплат при рождении или усыновлении (удочерении) ребенка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</si>
  <si>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</si>
  <si>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</si>
  <si>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</si>
  <si>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 </t>
  </si>
  <si>
    <t xml:space="preserve">Иные межбюджетные трансферты , передаваемые  бюджетам муниципальных округов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 </t>
  </si>
  <si>
    <t>213 202 25098 14 0000 150</t>
  </si>
  <si>
    <t>213 202 20077 14 0000 150</t>
  </si>
  <si>
    <t>Безвозмездные поступления на 2024 год</t>
  </si>
  <si>
    <t>Субсидии бюджетам муниципальных округов на оснащение (обновление материально- 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</si>
  <si>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213 202 25171 14 0000 150</t>
  </si>
  <si>
    <t>Субсидии бюджетам муниципальных округов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</si>
  <si>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Субвенции на осуществление отдельных государственных полномочий Калининградской области по предоставлению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</si>
  <si>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</si>
  <si>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214 2 02 45179 14 0000 150</t>
  </si>
  <si>
    <t>Межбюджетные трансферты, передаваемые 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</si>
  <si>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Иные межбюджетные трансферты, передаваемые  бюджетам муниципальных округов  на оказание содействия развитию территориального общественного самоуправления, местных инициатив</t>
  </si>
  <si>
    <t>Иные межбюджетные трансферты, передаваемые  бюджетам муниципальных округов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</si>
  <si>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трансферты, передаваемые  бюджетам муниципальных округов на проведение работ по уничтожению борщевика Сосновского</t>
  </si>
  <si>
    <t>Иные межбюджетные трансферты, передаваемые  бюджетам муниципальных округов в целях финансового обеспечения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</si>
  <si>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 xml:space="preserve">Субвенции бюджетам муниципальных округов  для осуществления отдельных государственных полномочий в сфере социальной поддержки населения, в части осуществления муниципального управления </t>
  </si>
  <si>
    <t>214 2 02 30024 14 0000 150</t>
  </si>
  <si>
    <t>Субсидии бюджетам муниципальных округов на софинансирование капитальных вложений в объекты муниципальной собственности (Разработка проектной и рабочей документации "Газификация пос. Кострово,  пос. Логвино Зеленоградского  района")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</si>
  <si>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</si>
  <si>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организациях(школы)                                                                       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</si>
  <si>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(сады)                                                                       </t>
  </si>
  <si>
    <t>Субсидии 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</si>
  <si>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 бюджетам муниципальных округов на создание виртуальных концертных залов</t>
  </si>
  <si>
    <t>Субсидии бюджетам муниципальных округов на 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</si>
  <si>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213 202 25576 14 0000 150</t>
  </si>
  <si>
    <t>Субсидии бюджетам муниципальных округов на обеспечение комплексного развития сельских территорий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</si>
  <si>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</si>
  <si>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213 202 35118 14 0000 150</t>
  </si>
  <si>
    <t>Субвенции бюджетам муниципальных округов на осуществление переданных полномочий на государственную регистрацию актов гражданского состояния</t>
  </si>
  <si>
    <t>213 202 35930 14 0000 150</t>
  </si>
  <si>
    <t>213 202 25599 14 0000 150</t>
  </si>
  <si>
    <r>
      <t xml:space="preserve">Приложение 2 </t>
    </r>
    <r>
      <rPr>
        <b/>
        <sz val="11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2024 год и на плановый период 2025 и  2026 годов"                                                                                                   от 20 декабря 2023 г.№ 331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</si>
</sst>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1" x14ac:knownFonts="1">
    <font>
      <sz val="10"/>
      <name val="Arial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3" fillId="0" borderId="1" xfId="3" applyFont="1" applyFill="1" applyBorder="1" applyAlignment="1">
      <alignment horizontal="right"/>
    </xf>
    <xf numFmtId="0" fontId="2" fillId="0" borderId="1" xfId="0" applyFont="1" applyBorder="1"/>
    <xf numFmtId="164" fontId="2" fillId="0" borderId="1" xfId="3" applyFont="1" applyFill="1" applyBorder="1" applyAlignment="1">
      <alignment horizontal="right"/>
    </xf>
    <xf numFmtId="0" fontId="2" fillId="2" borderId="1" xfId="0" applyFont="1" applyFill="1" applyBorder="1"/>
    <xf numFmtId="164" fontId="2" fillId="2" borderId="1" xfId="3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164" fontId="1" fillId="0" borderId="1" xfId="3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3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164" fontId="3" fillId="0" borderId="1" xfId="3" applyFont="1" applyFill="1" applyBorder="1" applyAlignment="1">
      <alignment horizontal="center"/>
    </xf>
    <xf numFmtId="164" fontId="2" fillId="0" borderId="1" xfId="3" applyFont="1" applyFill="1" applyBorder="1" applyAlignment="1">
      <alignment horizontal="center"/>
    </xf>
    <xf numFmtId="0" fontId="10" fillId="0" borderId="1" xfId="0" applyFont="1" applyBorder="1"/>
    <xf numFmtId="164" fontId="0" fillId="0" borderId="0" xfId="0" applyNumberForma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</cellXfs>
  <cellStyles count="4">
    <cellStyle name="Обычный" xfId="0" builtinId="0"/>
    <cellStyle name="Обычный 2 3" xfId="1" xr:uid="{00000000-0005-0000-0000-000001000000}"/>
    <cellStyle name="Стиль 1 2" xfId="2" xr:uid="{00000000-0005-0000-0000-000002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selection activeCell="L9" sqref="L9"/>
    </sheetView>
  </sheetViews>
  <sheetFormatPr defaultRowHeight="12.75" x14ac:dyDescent="0.2"/>
  <cols>
    <col min="1" max="1" width="32.5703125" customWidth="1"/>
    <col min="2" max="2" width="43.7109375" customWidth="1"/>
    <col min="3" max="3" width="17.85546875" style="5" customWidth="1"/>
    <col min="5" max="5" width="10.85546875" customWidth="1"/>
    <col min="6" max="6" width="11.28515625" customWidth="1"/>
  </cols>
  <sheetData>
    <row r="1" spans="1:5" ht="105.75" customHeight="1" x14ac:dyDescent="0.25">
      <c r="B1" s="31" t="s">
        <v>83</v>
      </c>
      <c r="C1" s="32"/>
    </row>
    <row r="2" spans="1:5" ht="24" customHeight="1" x14ac:dyDescent="0.3">
      <c r="A2" s="29" t="s">
        <v>55</v>
      </c>
      <c r="B2" s="29"/>
      <c r="C2" s="30"/>
    </row>
    <row r="3" spans="1:5" ht="9.75" customHeight="1" x14ac:dyDescent="0.25">
      <c r="A3" s="1"/>
      <c r="B3" s="1"/>
      <c r="C3" s="3"/>
    </row>
    <row r="4" spans="1:5" x14ac:dyDescent="0.2">
      <c r="C4" s="4" t="s">
        <v>30</v>
      </c>
    </row>
    <row r="5" spans="1:5" ht="58.5" customHeight="1" x14ac:dyDescent="0.2">
      <c r="A5" s="6" t="s">
        <v>0</v>
      </c>
      <c r="B5" s="6" t="s">
        <v>12</v>
      </c>
      <c r="C5" s="7" t="s">
        <v>3</v>
      </c>
    </row>
    <row r="6" spans="1:5" ht="19.5" customHeight="1" x14ac:dyDescent="0.25">
      <c r="A6" s="2" t="s">
        <v>4</v>
      </c>
      <c r="B6" s="2" t="s">
        <v>1</v>
      </c>
      <c r="C6" s="9">
        <f>C10+C31+C48+C7</f>
        <v>792971.47999999986</v>
      </c>
    </row>
    <row r="7" spans="1:5" ht="37.15" hidden="1" customHeight="1" x14ac:dyDescent="0.25">
      <c r="A7" s="2" t="s">
        <v>41</v>
      </c>
      <c r="B7" s="19" t="s">
        <v>39</v>
      </c>
      <c r="C7" s="24">
        <f>C8</f>
        <v>0</v>
      </c>
    </row>
    <row r="8" spans="1:5" ht="65.25" hidden="1" customHeight="1" x14ac:dyDescent="0.25">
      <c r="A8" s="10" t="s">
        <v>42</v>
      </c>
      <c r="B8" s="20" t="s">
        <v>40</v>
      </c>
      <c r="C8" s="25">
        <v>0</v>
      </c>
    </row>
    <row r="9" spans="1:5" ht="68.25" customHeight="1" x14ac:dyDescent="0.25">
      <c r="A9" s="2" t="s">
        <v>11</v>
      </c>
      <c r="B9" s="19" t="s">
        <v>5</v>
      </c>
      <c r="C9" s="9">
        <f>C10+C31+C48</f>
        <v>792971.47999999986</v>
      </c>
    </row>
    <row r="10" spans="1:5" ht="51" customHeight="1" x14ac:dyDescent="0.25">
      <c r="A10" s="2" t="s">
        <v>9</v>
      </c>
      <c r="B10" s="19" t="s">
        <v>6</v>
      </c>
      <c r="C10" s="9">
        <f>SUM(C11:C30)</f>
        <v>267669.52</v>
      </c>
    </row>
    <row r="11" spans="1:5" ht="108.75" customHeight="1" x14ac:dyDescent="0.25">
      <c r="A11" s="10" t="s">
        <v>54</v>
      </c>
      <c r="B11" s="14" t="s">
        <v>69</v>
      </c>
      <c r="C11" s="11">
        <v>3575.63</v>
      </c>
    </row>
    <row r="12" spans="1:5" ht="63.75" customHeight="1" x14ac:dyDescent="0.25">
      <c r="A12" s="10" t="s">
        <v>31</v>
      </c>
      <c r="B12" s="20" t="s">
        <v>13</v>
      </c>
      <c r="C12" s="11">
        <v>7021.25</v>
      </c>
    </row>
    <row r="13" spans="1:5" ht="47.25" x14ac:dyDescent="0.25">
      <c r="A13" s="10" t="s">
        <v>43</v>
      </c>
      <c r="B13" s="20" t="s">
        <v>23</v>
      </c>
      <c r="C13" s="11">
        <v>292.58</v>
      </c>
    </row>
    <row r="14" spans="1:5" ht="63" x14ac:dyDescent="0.25">
      <c r="A14" s="10" t="s">
        <v>31</v>
      </c>
      <c r="B14" s="20" t="s">
        <v>14</v>
      </c>
      <c r="C14" s="11">
        <v>2000</v>
      </c>
    </row>
    <row r="15" spans="1:5" ht="33.75" customHeight="1" x14ac:dyDescent="0.25">
      <c r="A15" s="10" t="s">
        <v>31</v>
      </c>
      <c r="B15" s="20" t="s">
        <v>15</v>
      </c>
      <c r="C15" s="11">
        <v>626.16</v>
      </c>
      <c r="E15" s="27"/>
    </row>
    <row r="16" spans="1:5" ht="100.15" customHeight="1" x14ac:dyDescent="0.25">
      <c r="A16" s="12" t="s">
        <v>31</v>
      </c>
      <c r="B16" s="21" t="s">
        <v>48</v>
      </c>
      <c r="C16" s="13">
        <v>1092.24</v>
      </c>
      <c r="E16" s="27"/>
    </row>
    <row r="17" spans="1:6" ht="97.15" customHeight="1" x14ac:dyDescent="0.25">
      <c r="A17" s="12" t="s">
        <v>32</v>
      </c>
      <c r="B17" s="21" t="s">
        <v>49</v>
      </c>
      <c r="C17" s="13">
        <v>24492.27</v>
      </c>
    </row>
    <row r="18" spans="1:6" ht="157.5" x14ac:dyDescent="0.25">
      <c r="A18" s="12" t="s">
        <v>31</v>
      </c>
      <c r="B18" s="21" t="s">
        <v>22</v>
      </c>
      <c r="C18" s="13">
        <v>6586.8</v>
      </c>
    </row>
    <row r="19" spans="1:6" ht="51" customHeight="1" x14ac:dyDescent="0.25">
      <c r="A19" s="12" t="s">
        <v>34</v>
      </c>
      <c r="B19" s="21" t="s">
        <v>24</v>
      </c>
      <c r="C19" s="13">
        <v>6426</v>
      </c>
      <c r="F19" s="8"/>
    </row>
    <row r="20" spans="1:6" ht="63" x14ac:dyDescent="0.25">
      <c r="A20" s="12" t="s">
        <v>33</v>
      </c>
      <c r="B20" s="21" t="s">
        <v>25</v>
      </c>
      <c r="C20" s="13">
        <v>1843.99</v>
      </c>
      <c r="D20" s="5"/>
      <c r="E20" s="27"/>
    </row>
    <row r="21" spans="1:6" ht="110.25" x14ac:dyDescent="0.25">
      <c r="A21" s="14" t="s">
        <v>53</v>
      </c>
      <c r="B21" s="14" t="s">
        <v>45</v>
      </c>
      <c r="C21" s="13">
        <v>4520.18</v>
      </c>
    </row>
    <row r="22" spans="1:6" ht="141.75" x14ac:dyDescent="0.25">
      <c r="A22" s="14" t="s">
        <v>57</v>
      </c>
      <c r="B22" s="14" t="s">
        <v>56</v>
      </c>
      <c r="C22" s="13">
        <v>1328.81</v>
      </c>
    </row>
    <row r="23" spans="1:6" ht="110.25" x14ac:dyDescent="0.25">
      <c r="A23" s="12" t="s">
        <v>33</v>
      </c>
      <c r="B23" s="14" t="s">
        <v>46</v>
      </c>
      <c r="C23" s="13">
        <v>3860.55</v>
      </c>
    </row>
    <row r="24" spans="1:6" ht="78.75" x14ac:dyDescent="0.25">
      <c r="A24" s="12" t="s">
        <v>33</v>
      </c>
      <c r="B24" s="14" t="s">
        <v>47</v>
      </c>
      <c r="C24" s="13">
        <v>75</v>
      </c>
    </row>
    <row r="25" spans="1:6" ht="94.5" x14ac:dyDescent="0.25">
      <c r="A25" s="12" t="s">
        <v>33</v>
      </c>
      <c r="B25" s="14" t="s">
        <v>58</v>
      </c>
      <c r="C25" s="13">
        <v>180000</v>
      </c>
    </row>
    <row r="26" spans="1:6" ht="63" x14ac:dyDescent="0.25">
      <c r="A26" s="10" t="s">
        <v>82</v>
      </c>
      <c r="B26" s="14" t="s">
        <v>70</v>
      </c>
      <c r="C26" s="13">
        <v>1686.31</v>
      </c>
    </row>
    <row r="27" spans="1:6" ht="94.5" x14ac:dyDescent="0.25">
      <c r="A27" s="10" t="s">
        <v>33</v>
      </c>
      <c r="B27" s="14" t="s">
        <v>73</v>
      </c>
      <c r="C27" s="13">
        <v>4680</v>
      </c>
    </row>
    <row r="28" spans="1:6" ht="47.25" x14ac:dyDescent="0.25">
      <c r="A28" s="10" t="s">
        <v>33</v>
      </c>
      <c r="B28" s="14" t="s">
        <v>74</v>
      </c>
      <c r="C28" s="13">
        <v>618.55999999999995</v>
      </c>
      <c r="D28" s="8"/>
    </row>
    <row r="29" spans="1:6" ht="110.25" x14ac:dyDescent="0.25">
      <c r="A29" s="26" t="s">
        <v>33</v>
      </c>
      <c r="B29" s="14" t="s">
        <v>75</v>
      </c>
      <c r="C29" s="13">
        <v>6943.19</v>
      </c>
    </row>
    <row r="30" spans="1:6" ht="47.25" x14ac:dyDescent="0.25">
      <c r="A30" s="10" t="s">
        <v>76</v>
      </c>
      <c r="B30" s="14" t="s">
        <v>77</v>
      </c>
      <c r="C30" s="13">
        <v>10000</v>
      </c>
    </row>
    <row r="31" spans="1:6" ht="32.25" customHeight="1" x14ac:dyDescent="0.25">
      <c r="A31" s="2" t="s">
        <v>10</v>
      </c>
      <c r="B31" s="19" t="s">
        <v>7</v>
      </c>
      <c r="C31" s="9">
        <f>SUM(C32:C47)</f>
        <v>484024.87999999983</v>
      </c>
    </row>
    <row r="32" spans="1:6" ht="110.25" x14ac:dyDescent="0.25">
      <c r="A32" s="10" t="s">
        <v>35</v>
      </c>
      <c r="B32" s="20" t="s">
        <v>50</v>
      </c>
      <c r="C32" s="11">
        <v>425.96</v>
      </c>
    </row>
    <row r="33" spans="1:12" ht="173.25" x14ac:dyDescent="0.25">
      <c r="A33" s="10" t="s">
        <v>35</v>
      </c>
      <c r="B33" s="20" t="s">
        <v>51</v>
      </c>
      <c r="C33" s="11">
        <f>5473.89</f>
        <v>5473.89</v>
      </c>
      <c r="E33" s="28"/>
    </row>
    <row r="34" spans="1:12" ht="111" customHeight="1" x14ac:dyDescent="0.25">
      <c r="A34" s="10" t="s">
        <v>35</v>
      </c>
      <c r="B34" s="20" t="s">
        <v>16</v>
      </c>
      <c r="C34" s="11">
        <v>5950.07</v>
      </c>
      <c r="K34" t="s">
        <v>44</v>
      </c>
      <c r="L34" t="s">
        <v>44</v>
      </c>
    </row>
    <row r="35" spans="1:12" ht="114.75" customHeight="1" x14ac:dyDescent="0.25">
      <c r="A35" s="10" t="s">
        <v>35</v>
      </c>
      <c r="B35" s="20" t="s">
        <v>17</v>
      </c>
      <c r="C35" s="11">
        <v>3294.8</v>
      </c>
    </row>
    <row r="36" spans="1:12" ht="94.5" x14ac:dyDescent="0.25">
      <c r="A36" s="10" t="s">
        <v>35</v>
      </c>
      <c r="B36" s="20" t="s">
        <v>67</v>
      </c>
      <c r="C36" s="11">
        <v>4894.4799999999996</v>
      </c>
    </row>
    <row r="37" spans="1:12" ht="234.75" customHeight="1" x14ac:dyDescent="0.25">
      <c r="A37" s="10" t="s">
        <v>35</v>
      </c>
      <c r="B37" s="14" t="s">
        <v>71</v>
      </c>
      <c r="C37" s="11">
        <v>264302.78999999998</v>
      </c>
    </row>
    <row r="38" spans="1:12" ht="239.25" customHeight="1" x14ac:dyDescent="0.25">
      <c r="A38" s="10" t="s">
        <v>68</v>
      </c>
      <c r="B38" s="14" t="s">
        <v>72</v>
      </c>
      <c r="C38" s="11">
        <v>159847.48000000001</v>
      </c>
    </row>
    <row r="39" spans="1:12" ht="82.5" customHeight="1" x14ac:dyDescent="0.25">
      <c r="A39" s="10" t="s">
        <v>35</v>
      </c>
      <c r="B39" s="20" t="s">
        <v>18</v>
      </c>
      <c r="C39" s="11">
        <v>1420</v>
      </c>
    </row>
    <row r="40" spans="1:12" ht="110.25" x14ac:dyDescent="0.25">
      <c r="A40" s="10" t="s">
        <v>35</v>
      </c>
      <c r="B40" s="20" t="s">
        <v>19</v>
      </c>
      <c r="C40" s="11">
        <v>0.42</v>
      </c>
    </row>
    <row r="41" spans="1:12" ht="73.5" customHeight="1" x14ac:dyDescent="0.25">
      <c r="A41" s="10" t="s">
        <v>35</v>
      </c>
      <c r="B41" s="23" t="s">
        <v>26</v>
      </c>
      <c r="C41" s="11">
        <v>23173.31</v>
      </c>
    </row>
    <row r="42" spans="1:12" ht="86.25" customHeight="1" x14ac:dyDescent="0.25">
      <c r="A42" s="10" t="s">
        <v>35</v>
      </c>
      <c r="B42" s="14" t="s">
        <v>27</v>
      </c>
      <c r="C42" s="11">
        <v>3661.92</v>
      </c>
    </row>
    <row r="43" spans="1:12" ht="98.25" customHeight="1" x14ac:dyDescent="0.25">
      <c r="A43" s="10" t="s">
        <v>36</v>
      </c>
      <c r="B43" s="20" t="s">
        <v>20</v>
      </c>
      <c r="C43" s="11">
        <v>16.8</v>
      </c>
    </row>
    <row r="44" spans="1:12" ht="83.25" customHeight="1" x14ac:dyDescent="0.25">
      <c r="A44" s="10" t="s">
        <v>35</v>
      </c>
      <c r="B44" s="20" t="s">
        <v>21</v>
      </c>
      <c r="C44" s="11">
        <v>7773.16</v>
      </c>
    </row>
    <row r="45" spans="1:12" ht="207.75" customHeight="1" x14ac:dyDescent="0.25">
      <c r="A45" s="10" t="s">
        <v>35</v>
      </c>
      <c r="B45" s="20" t="s">
        <v>59</v>
      </c>
      <c r="C45" s="11">
        <v>1467.6</v>
      </c>
    </row>
    <row r="46" spans="1:12" ht="90" customHeight="1" x14ac:dyDescent="0.25">
      <c r="A46" s="10" t="s">
        <v>79</v>
      </c>
      <c r="B46" s="20" t="s">
        <v>78</v>
      </c>
      <c r="C46" s="13">
        <v>1069.0999999999999</v>
      </c>
    </row>
    <row r="47" spans="1:12" ht="67.5" customHeight="1" x14ac:dyDescent="0.25">
      <c r="A47" s="10" t="s">
        <v>81</v>
      </c>
      <c r="B47" s="20" t="s">
        <v>80</v>
      </c>
      <c r="C47" s="13">
        <v>1253.0999999999999</v>
      </c>
      <c r="D47" s="8"/>
    </row>
    <row r="48" spans="1:12" ht="15.75" x14ac:dyDescent="0.25">
      <c r="A48" s="2" t="s">
        <v>28</v>
      </c>
      <c r="B48" s="19" t="s">
        <v>29</v>
      </c>
      <c r="C48" s="17">
        <f>SUM(C49:C55)</f>
        <v>41277.08</v>
      </c>
    </row>
    <row r="49" spans="1:5" ht="189" customHeight="1" x14ac:dyDescent="0.25">
      <c r="A49" s="10" t="s">
        <v>37</v>
      </c>
      <c r="B49" s="14" t="s">
        <v>62</v>
      </c>
      <c r="C49" s="11">
        <v>12811.68</v>
      </c>
    </row>
    <row r="50" spans="1:5" ht="80.25" customHeight="1" x14ac:dyDescent="0.25">
      <c r="A50" s="18" t="s">
        <v>38</v>
      </c>
      <c r="B50" s="20" t="s">
        <v>63</v>
      </c>
      <c r="C50" s="11">
        <v>555</v>
      </c>
    </row>
    <row r="51" spans="1:5" ht="113.25" customHeight="1" x14ac:dyDescent="0.25">
      <c r="A51" s="18" t="s">
        <v>38</v>
      </c>
      <c r="B51" s="14" t="s">
        <v>52</v>
      </c>
      <c r="C51" s="11">
        <v>3117.33</v>
      </c>
    </row>
    <row r="52" spans="1:5" ht="96.75" customHeight="1" x14ac:dyDescent="0.25">
      <c r="A52" s="10" t="s">
        <v>38</v>
      </c>
      <c r="B52" s="14" t="s">
        <v>64</v>
      </c>
      <c r="C52" s="11">
        <v>992.4</v>
      </c>
    </row>
    <row r="53" spans="1:5" ht="67.5" customHeight="1" x14ac:dyDescent="0.25">
      <c r="A53" s="10" t="s">
        <v>38</v>
      </c>
      <c r="B53" s="22" t="s">
        <v>65</v>
      </c>
      <c r="C53" s="11">
        <v>20800</v>
      </c>
    </row>
    <row r="54" spans="1:5" ht="110.25" customHeight="1" x14ac:dyDescent="0.25">
      <c r="A54" s="10" t="s">
        <v>61</v>
      </c>
      <c r="B54" s="14" t="s">
        <v>60</v>
      </c>
      <c r="C54" s="11">
        <v>2259.9299999999998</v>
      </c>
      <c r="E54" s="27"/>
    </row>
    <row r="55" spans="1:5" ht="126" customHeight="1" x14ac:dyDescent="0.25">
      <c r="A55" s="18" t="s">
        <v>38</v>
      </c>
      <c r="B55" s="14" t="s">
        <v>66</v>
      </c>
      <c r="C55" s="11">
        <v>740.74</v>
      </c>
    </row>
    <row r="56" spans="1:5" ht="15.75" x14ac:dyDescent="0.25">
      <c r="A56" s="16" t="s">
        <v>2</v>
      </c>
      <c r="B56" s="16"/>
      <c r="C56" s="15">
        <f>C31+C10+C48+C7</f>
        <v>792971.47999999986</v>
      </c>
    </row>
    <row r="65" spans="4:4" x14ac:dyDescent="0.2">
      <c r="D65" t="s">
        <v>8</v>
      </c>
    </row>
  </sheetData>
  <mergeCells count="2">
    <mergeCell ref="A2:C2"/>
    <mergeCell ref="B1:C1"/>
  </mergeCells>
  <phoneticPr fontId="0" type="noConversion"/>
  <pageMargins left="0.15748031496062992" right="0.15748031496062992" top="0.51181102362204722" bottom="0.15748031496062992" header="0.15748031496062992" footer="0.15748031496062992"/>
  <pageSetup paperSize="9" scale="80" orientation="portrait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Иван Советов</cp:lastModifiedBy>
  <cp:lastPrinted>2023-12-14T10:36:44Z</cp:lastPrinted>
  <dcterms:created xsi:type="dcterms:W3CDTF">1996-10-08T23:32:33Z</dcterms:created>
  <dcterms:modified xsi:type="dcterms:W3CDTF">2023-12-20T15:19:28Z</dcterms:modified>
</cp:coreProperties>
</file>