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920" activeTab="0"/>
  </bookViews>
  <sheets>
    <sheet name="приложение 2 (с изменением)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<sst xmlns="http://schemas.openxmlformats.org/spreadsheetml/2006/main" count="39" uniqueCount="23">
  <si>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</si>
  <si>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</si>
  <si>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</si>
  <si>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</si>
  <si>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</si>
  <si>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</si>
  <si>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Комитет по финансам и бюджету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</si>
  <si>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</si>
  <si>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</si>
  <si>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</si>
  <si>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</si>
  <si>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</si>
  <si>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</si>
  <si>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</si>
  <si>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</si>
  <si>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</si>
  <si>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</si>
  <si>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</si>
  <si>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>Муниципальная программа муниципального образования "Зеленоградский муниципальный округ Калининградской области"</t>
  </si>
  <si>
    <t>Приложение №1 
к муниципальной программе 
Зеленоградского муниципального округа  
Калининградской области "Эффективные финансы"</t>
  </si>
  <si>
    <t>Перечень отдельных мероприятий и информация о финансовом обеспечении реализации муниципальной программы Зеленоградского муниципального округа Калининградской области "Эффективные финансы"</t>
  </si>
  <si>
    <t>Расходы бюджета муниципального образования "Зеленоградский муниципальный округ Калининградской области" 
по годам реализации муниципальной программы, тыс. рублей</t>
  </si>
  <si>
    <t xml:space="preserve">Приложение № 1 
к постановлению администрации МО
"Зеленоградский муниципальный  округ
Калининградской области" 
от " 26 "  февраля 2024г. №637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</si>
</sst>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0" zoomScaleNormal="80" zoomScalePageLayoutView="0" workbookViewId="0" topLeftCell="A2">
      <selection activeCell="I2" sqref="I2:O2"/>
    </sheetView>
  </sheetViews>
  <sheetFormatPr defaultColWidth="9.00390625" defaultRowHeight="12.75"/>
  <cols>
    <col min="1" max="1" width="36.375" style="1" customWidth="1"/>
    <col min="2" max="2" width="39.00390625" style="1" customWidth="1"/>
    <col min="3" max="3" width="41.125" style="1" customWidth="1"/>
    <col min="4" max="4" width="12.25390625" style="1" bestFit="1" customWidth="1"/>
    <col min="5" max="5" width="10.875" style="1" customWidth="1"/>
    <col min="6" max="6" width="9.625" style="1" bestFit="1" customWidth="1"/>
    <col min="7" max="7" width="11.125" style="1" customWidth="1"/>
    <col min="8" max="8" width="12.25390625" style="1" customWidth="1"/>
    <col min="9" max="9" width="14.125" style="1" customWidth="1"/>
    <col min="10" max="10" width="13.875" style="1" customWidth="1"/>
    <col min="11" max="11" width="14.00390625" style="1" customWidth="1"/>
    <col min="12" max="12" width="14.125" style="1" customWidth="1"/>
    <col min="13" max="13" width="13.125" style="1" customWidth="1"/>
    <col min="14" max="14" width="12.375" style="1" customWidth="1"/>
    <col min="15" max="15" width="11.00390625" style="1" bestFit="1" customWidth="1"/>
    <col min="16" max="16384" width="9.125" style="1" customWidth="1"/>
  </cols>
  <sheetData>
    <row r="1" spans="4:10" ht="40.5" customHeight="1" hidden="1">
      <c r="D1" s="17" t="s">
        <v>5</v>
      </c>
      <c r="E1" s="17"/>
      <c r="F1" s="17"/>
      <c r="G1" s="17"/>
      <c r="H1" s="17"/>
      <c r="I1" s="17"/>
      <c r="J1" s="17"/>
    </row>
    <row r="2" spans="1:15" ht="96" customHeight="1">
      <c r="A2" s="4"/>
      <c r="B2" s="4"/>
      <c r="C2" s="4"/>
      <c r="D2" s="4"/>
      <c r="E2" s="2"/>
      <c r="F2" s="2"/>
      <c r="G2" s="2"/>
      <c r="H2" s="2"/>
      <c r="I2" s="15" t="s">
        <v>22</v>
      </c>
      <c r="J2" s="15"/>
      <c r="K2" s="15"/>
      <c r="L2" s="15"/>
      <c r="M2" s="15"/>
      <c r="N2" s="15"/>
      <c r="O2" s="15"/>
    </row>
    <row r="3" spans="1:12" ht="18.75" customHeight="1">
      <c r="A3" s="4"/>
      <c r="B3" s="4"/>
      <c r="C3" s="4"/>
      <c r="D3" s="4"/>
      <c r="E3" s="2"/>
      <c r="F3" s="2"/>
      <c r="G3" s="2"/>
      <c r="H3" s="2"/>
      <c r="I3" s="2"/>
      <c r="J3" s="2"/>
      <c r="K3" s="3"/>
      <c r="L3" s="3"/>
    </row>
    <row r="4" spans="1:15" ht="69" customHeight="1">
      <c r="A4" s="4"/>
      <c r="B4" s="4"/>
      <c r="C4" s="4"/>
      <c r="D4" s="4"/>
      <c r="E4" s="4"/>
      <c r="F4" s="4"/>
      <c r="G4" s="4"/>
      <c r="H4" s="4"/>
      <c r="I4" s="15" t="s">
        <v>19</v>
      </c>
      <c r="J4" s="15"/>
      <c r="K4" s="15"/>
      <c r="L4" s="15"/>
      <c r="M4" s="15"/>
      <c r="N4" s="15"/>
      <c r="O4" s="15"/>
    </row>
    <row r="5" spans="1:15" ht="36.75" customHeight="1">
      <c r="A5" s="16" t="s">
        <v>20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02" customHeight="1">
      <c r="A6" s="12" t="s">
        <v>0</v>
      </c>
      <c r="B6" s="12" t="s">
        <v>12</v>
      </c>
      <c r="C6" s="12" t="s">
        <v>4</v>
      </c>
      <c r="D6" s="12" t="s">
        <v>21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12"/>
      <c r="B7" s="12"/>
      <c r="C7" s="12"/>
      <c r="D7" s="5" t="s">
        <v>1</v>
      </c>
      <c r="E7" s="5">
        <v>2016</v>
      </c>
      <c r="F7" s="5">
        <v>2017</v>
      </c>
      <c r="G7" s="5">
        <v>2018</v>
      </c>
      <c r="H7" s="5">
        <v>2019</v>
      </c>
      <c r="I7" s="5">
        <v>2020</v>
      </c>
      <c r="J7" s="5">
        <v>2021</v>
      </c>
      <c r="K7" s="5">
        <v>2022</v>
      </c>
      <c r="L7" s="5">
        <v>2023</v>
      </c>
      <c r="M7" s="7">
        <v>2024</v>
      </c>
      <c r="N7" s="7">
        <v>2025</v>
      </c>
      <c r="O7" s="7">
        <v>2026</v>
      </c>
    </row>
    <row r="8" spans="1:15" ht="15.75">
      <c r="A8" s="12" t="s">
        <v>18</v>
      </c>
      <c r="B8" s="14" t="s">
        <v>2</v>
      </c>
      <c r="C8" s="8" t="s">
        <v>1</v>
      </c>
      <c r="D8" s="9">
        <f>D9+D10</f>
        <v>143850.49</v>
      </c>
      <c r="E8" s="9">
        <f aca="true" t="shared" si="0" ref="E8:N8">E9+E10</f>
        <v>10937.300000000001</v>
      </c>
      <c r="F8" s="9">
        <f t="shared" si="0"/>
        <v>9591.16</v>
      </c>
      <c r="G8" s="9">
        <f t="shared" si="0"/>
        <v>10339</v>
      </c>
      <c r="H8" s="9">
        <f>H9+H10</f>
        <v>11461.199999999999</v>
      </c>
      <c r="I8" s="9">
        <f t="shared" si="0"/>
        <v>11702.12</v>
      </c>
      <c r="J8" s="9">
        <f t="shared" si="0"/>
        <v>12859.62</v>
      </c>
      <c r="K8" s="9">
        <f t="shared" si="0"/>
        <v>16539.89</v>
      </c>
      <c r="L8" s="9">
        <f>L9+L10</f>
        <v>19628.1</v>
      </c>
      <c r="M8" s="9">
        <f t="shared" si="0"/>
        <v>20396.05</v>
      </c>
      <c r="N8" s="9">
        <f t="shared" si="0"/>
        <v>20396.05</v>
      </c>
      <c r="O8" s="9">
        <f>O9+O10</f>
        <v>20396.05</v>
      </c>
    </row>
    <row r="9" spans="1:15" ht="15.75">
      <c r="A9" s="12"/>
      <c r="B9" s="14"/>
      <c r="C9" s="8" t="s">
        <v>3</v>
      </c>
      <c r="D9" s="9">
        <f>E9+F9+G9+H9+I9</f>
        <v>0</v>
      </c>
      <c r="E9" s="9">
        <f aca="true" t="shared" si="1" ref="E9:L9">F9+G9+H9+I9+J9</f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>N9+O9+P9+Q9+R9</f>
        <v>0</v>
      </c>
      <c r="N9" s="9">
        <f>O9+P9+Q9+R9+S9</f>
        <v>0</v>
      </c>
      <c r="O9" s="9">
        <f>P9+Q9+R9+S9+T9</f>
        <v>0</v>
      </c>
    </row>
    <row r="10" spans="1:15" ht="44.25" customHeight="1">
      <c r="A10" s="12"/>
      <c r="B10" s="14"/>
      <c r="C10" s="8" t="s">
        <v>6</v>
      </c>
      <c r="D10" s="9">
        <f>E10+F10+G10+H10+I10+J10+K10+L10+M10+N10</f>
        <v>143850.49</v>
      </c>
      <c r="E10" s="9">
        <f aca="true" t="shared" si="2" ref="E10:N10">E13+E16+E19+E25+E22</f>
        <v>10937.300000000001</v>
      </c>
      <c r="F10" s="9">
        <f t="shared" si="2"/>
        <v>9591.16</v>
      </c>
      <c r="G10" s="9">
        <f t="shared" si="2"/>
        <v>10339</v>
      </c>
      <c r="H10" s="9">
        <f t="shared" si="2"/>
        <v>11461.199999999999</v>
      </c>
      <c r="I10" s="9">
        <f t="shared" si="2"/>
        <v>11702.12</v>
      </c>
      <c r="J10" s="9">
        <f t="shared" si="2"/>
        <v>12859.62</v>
      </c>
      <c r="K10" s="9">
        <f t="shared" si="2"/>
        <v>16539.89</v>
      </c>
      <c r="L10" s="9">
        <f t="shared" si="2"/>
        <v>19628.1</v>
      </c>
      <c r="M10" s="9">
        <f t="shared" si="2"/>
        <v>20396.05</v>
      </c>
      <c r="N10" s="9">
        <f t="shared" si="2"/>
        <v>20396.05</v>
      </c>
      <c r="O10" s="9">
        <f>O13+O16+O19+O25+O22</f>
        <v>20396.05</v>
      </c>
    </row>
    <row r="11" spans="1:15" ht="24.75" customHeight="1">
      <c r="A11" s="12" t="s">
        <v>8</v>
      </c>
      <c r="B11" s="13" t="s">
        <v>9</v>
      </c>
      <c r="C11" s="8" t="s">
        <v>1</v>
      </c>
      <c r="D11" s="9">
        <f aca="true" t="shared" si="3" ref="D11:D25">E11+F11+G11+H11+I11</f>
        <v>0</v>
      </c>
      <c r="E11" s="9">
        <f aca="true" t="shared" si="4" ref="E11:N11">E12+E13</f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>O12+O13</f>
        <v>0</v>
      </c>
    </row>
    <row r="12" spans="1:15" ht="21.75" customHeight="1">
      <c r="A12" s="12"/>
      <c r="B12" s="13"/>
      <c r="C12" s="6" t="s">
        <v>3</v>
      </c>
      <c r="D12" s="10">
        <f t="shared" si="3"/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1:15" ht="16.5" customHeight="1">
      <c r="A13" s="12"/>
      <c r="B13" s="13"/>
      <c r="C13" s="6" t="s">
        <v>6</v>
      </c>
      <c r="D13" s="10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1:15" ht="25.5" customHeight="1">
      <c r="A14" s="12" t="s">
        <v>10</v>
      </c>
      <c r="B14" s="13" t="s">
        <v>11</v>
      </c>
      <c r="C14" s="8" t="s">
        <v>1</v>
      </c>
      <c r="D14" s="9">
        <f>E14+F14+G14+H14+I14</f>
        <v>0</v>
      </c>
      <c r="E14" s="9">
        <f>E15+E16</f>
        <v>0</v>
      </c>
      <c r="F14" s="9">
        <f>SUM(F15:F16)</f>
        <v>0</v>
      </c>
      <c r="G14" s="9">
        <f aca="true" t="shared" si="5" ref="G14:N14">G15+G16</f>
        <v>0</v>
      </c>
      <c r="H14" s="9">
        <f t="shared" si="5"/>
        <v>0</v>
      </c>
      <c r="I14" s="9">
        <f t="shared" si="5"/>
        <v>0</v>
      </c>
      <c r="J14" s="9">
        <f t="shared" si="5"/>
        <v>0</v>
      </c>
      <c r="K14" s="9">
        <f t="shared" si="5"/>
        <v>0</v>
      </c>
      <c r="L14" s="9">
        <f t="shared" si="5"/>
        <v>0</v>
      </c>
      <c r="M14" s="9">
        <f t="shared" si="5"/>
        <v>0</v>
      </c>
      <c r="N14" s="9">
        <f t="shared" si="5"/>
        <v>0</v>
      </c>
      <c r="O14" s="9">
        <f>O15+O16</f>
        <v>0</v>
      </c>
    </row>
    <row r="15" spans="1:15" ht="20.25" customHeight="1">
      <c r="A15" s="12"/>
      <c r="B15" s="13"/>
      <c r="C15" s="6" t="s">
        <v>3</v>
      </c>
      <c r="D15" s="10">
        <f t="shared" si="3"/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</row>
    <row r="16" spans="1:15" ht="23.25" customHeight="1">
      <c r="A16" s="12"/>
      <c r="B16" s="13"/>
      <c r="C16" s="6" t="s">
        <v>6</v>
      </c>
      <c r="D16" s="10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</row>
    <row r="17" spans="1:15" ht="17.25" customHeight="1">
      <c r="A17" s="12" t="s">
        <v>14</v>
      </c>
      <c r="B17" s="12" t="s">
        <v>16</v>
      </c>
      <c r="C17" s="8" t="s">
        <v>1</v>
      </c>
      <c r="D17" s="9">
        <f>E17+F17+G17+H17+I17+J17+K17+L17+M17+N17</f>
        <v>11252.725</v>
      </c>
      <c r="E17" s="9">
        <f>E19+E18</f>
        <v>476</v>
      </c>
      <c r="F17" s="9">
        <f>F19+F18</f>
        <v>836.88</v>
      </c>
      <c r="G17" s="9">
        <f>G19+G18</f>
        <v>552</v>
      </c>
      <c r="H17" s="9">
        <f>H19+H18</f>
        <v>1074.3</v>
      </c>
      <c r="I17" s="9">
        <f>I19+I18</f>
        <v>949</v>
      </c>
      <c r="J17" s="9">
        <f>J19</f>
        <v>1020</v>
      </c>
      <c r="K17" s="9">
        <f>K19+K18</f>
        <v>1366</v>
      </c>
      <c r="L17" s="9">
        <f>L19+L18</f>
        <v>2084.545</v>
      </c>
      <c r="M17" s="9">
        <f>M19+M18</f>
        <v>1447</v>
      </c>
      <c r="N17" s="9">
        <f>N19+N18</f>
        <v>1447</v>
      </c>
      <c r="O17" s="9">
        <f>O19+O18</f>
        <v>1447</v>
      </c>
    </row>
    <row r="18" spans="1:15" ht="15.75">
      <c r="A18" s="12"/>
      <c r="B18" s="12"/>
      <c r="C18" s="6" t="s">
        <v>3</v>
      </c>
      <c r="D18" s="10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1">
        <v>0</v>
      </c>
      <c r="N18" s="11">
        <v>0</v>
      </c>
      <c r="O18" s="11">
        <v>0</v>
      </c>
    </row>
    <row r="19" spans="1:15" ht="28.5" customHeight="1">
      <c r="A19" s="12"/>
      <c r="B19" s="12"/>
      <c r="C19" s="6" t="s">
        <v>6</v>
      </c>
      <c r="D19" s="10">
        <f t="shared" si="3"/>
        <v>3888.1800000000003</v>
      </c>
      <c r="E19" s="10">
        <v>476</v>
      </c>
      <c r="F19" s="10">
        <v>836.88</v>
      </c>
      <c r="G19" s="10">
        <v>552</v>
      </c>
      <c r="H19" s="10">
        <v>1074.3</v>
      </c>
      <c r="I19" s="10">
        <v>949</v>
      </c>
      <c r="J19" s="10">
        <v>1020</v>
      </c>
      <c r="K19" s="10">
        <v>1366</v>
      </c>
      <c r="L19" s="10">
        <v>2084.545</v>
      </c>
      <c r="M19" s="11">
        <v>1447</v>
      </c>
      <c r="N19" s="11">
        <v>1447</v>
      </c>
      <c r="O19" s="11">
        <v>1447</v>
      </c>
    </row>
    <row r="20" spans="1:15" ht="18" customHeight="1">
      <c r="A20" s="12" t="s">
        <v>13</v>
      </c>
      <c r="B20" s="12" t="s">
        <v>17</v>
      </c>
      <c r="C20" s="8" t="s">
        <v>1</v>
      </c>
      <c r="D20" s="9">
        <f>SUM(D21:D22)</f>
        <v>597.28</v>
      </c>
      <c r="E20" s="9">
        <f aca="true" t="shared" si="6" ref="E20:N20">SUM(E21:E22)</f>
        <v>485.6</v>
      </c>
      <c r="F20" s="9">
        <f t="shared" si="6"/>
        <v>111.68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6"/>
        <v>0</v>
      </c>
      <c r="N20" s="9">
        <f t="shared" si="6"/>
        <v>0</v>
      </c>
      <c r="O20" s="9">
        <f>SUM(O21:O22)</f>
        <v>0</v>
      </c>
    </row>
    <row r="21" spans="1:15" ht="24" customHeight="1">
      <c r="A21" s="12"/>
      <c r="B21" s="12"/>
      <c r="C21" s="6" t="s">
        <v>3</v>
      </c>
      <c r="D21" s="10">
        <f>SUM(E21:I21)</f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1">
        <v>0</v>
      </c>
      <c r="N21" s="11">
        <v>0</v>
      </c>
      <c r="O21" s="11">
        <v>0</v>
      </c>
    </row>
    <row r="22" spans="1:15" ht="25.5" customHeight="1">
      <c r="A22" s="12"/>
      <c r="B22" s="12"/>
      <c r="C22" s="6" t="s">
        <v>6</v>
      </c>
      <c r="D22" s="10">
        <f>SUM(E22:I22)</f>
        <v>597.28</v>
      </c>
      <c r="E22" s="10">
        <v>485.6</v>
      </c>
      <c r="F22" s="10">
        <v>111.68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>
        <v>0</v>
      </c>
      <c r="N22" s="11">
        <v>0</v>
      </c>
      <c r="O22" s="11">
        <v>0</v>
      </c>
    </row>
    <row r="23" spans="1:15" ht="22.5" customHeight="1">
      <c r="A23" s="12" t="s">
        <v>15</v>
      </c>
      <c r="B23" s="12" t="s">
        <v>7</v>
      </c>
      <c r="C23" s="8" t="s">
        <v>1</v>
      </c>
      <c r="D23" s="9">
        <f>E23+F23+G23+H23+I23+J23+K23+L23+M23+N23</f>
        <v>132000.48500000002</v>
      </c>
      <c r="E23" s="9">
        <f aca="true" t="shared" si="7" ref="E23:N23">E24+E25</f>
        <v>9975.7</v>
      </c>
      <c r="F23" s="9">
        <f t="shared" si="7"/>
        <v>8642.6</v>
      </c>
      <c r="G23" s="9">
        <f t="shared" si="7"/>
        <v>9787</v>
      </c>
      <c r="H23" s="9">
        <f t="shared" si="7"/>
        <v>10386.9</v>
      </c>
      <c r="I23" s="9">
        <f t="shared" si="7"/>
        <v>10753.12</v>
      </c>
      <c r="J23" s="9">
        <f t="shared" si="7"/>
        <v>11839.62</v>
      </c>
      <c r="K23" s="9">
        <f t="shared" si="7"/>
        <v>15173.89</v>
      </c>
      <c r="L23" s="9">
        <f t="shared" si="7"/>
        <v>17543.555</v>
      </c>
      <c r="M23" s="9">
        <f t="shared" si="7"/>
        <v>18949.05</v>
      </c>
      <c r="N23" s="9">
        <f t="shared" si="7"/>
        <v>18949.05</v>
      </c>
      <c r="O23" s="9">
        <f>O24+O25</f>
        <v>18949.05</v>
      </c>
    </row>
    <row r="24" spans="1:15" ht="15.75">
      <c r="A24" s="12"/>
      <c r="B24" s="12"/>
      <c r="C24" s="6" t="s">
        <v>3</v>
      </c>
      <c r="D24" s="10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>
        <v>0</v>
      </c>
      <c r="N24" s="11">
        <v>0</v>
      </c>
      <c r="O24" s="11">
        <v>0</v>
      </c>
    </row>
    <row r="25" spans="1:15" ht="25.5" customHeight="1">
      <c r="A25" s="12"/>
      <c r="B25" s="12"/>
      <c r="C25" s="6" t="s">
        <v>6</v>
      </c>
      <c r="D25" s="10">
        <f t="shared" si="3"/>
        <v>49545.32000000001</v>
      </c>
      <c r="E25" s="10">
        <v>9975.7</v>
      </c>
      <c r="F25" s="10">
        <v>8642.6</v>
      </c>
      <c r="G25" s="10">
        <v>9787</v>
      </c>
      <c r="H25" s="10">
        <v>10386.9</v>
      </c>
      <c r="I25" s="10">
        <v>10753.12</v>
      </c>
      <c r="J25" s="10">
        <v>11839.62</v>
      </c>
      <c r="K25" s="10">
        <v>15173.89</v>
      </c>
      <c r="L25" s="10">
        <v>17543.555</v>
      </c>
      <c r="M25" s="11">
        <v>18949.05</v>
      </c>
      <c r="N25" s="11">
        <v>18949.05</v>
      </c>
      <c r="O25" s="11">
        <v>18949.05</v>
      </c>
    </row>
  </sheetData>
  <sheetProtection/>
  <mergeCells count="20">
    <mergeCell ref="I2:O2"/>
    <mergeCell ref="I4:O4"/>
    <mergeCell ref="A5:O5"/>
    <mergeCell ref="D6:O6"/>
    <mergeCell ref="D1:J1"/>
    <mergeCell ref="A17:A19"/>
    <mergeCell ref="B17:B19"/>
    <mergeCell ref="C6:C7"/>
    <mergeCell ref="A11:A13"/>
    <mergeCell ref="B11:B13"/>
    <mergeCell ref="A14:A16"/>
    <mergeCell ref="B6:B7"/>
    <mergeCell ref="B14:B16"/>
    <mergeCell ref="A23:A25"/>
    <mergeCell ref="B23:B25"/>
    <mergeCell ref="A8:A10"/>
    <mergeCell ref="B8:B10"/>
    <mergeCell ref="A6:A7"/>
    <mergeCell ref="A20:A22"/>
    <mergeCell ref="B20:B22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N-OO</cp:lastModifiedBy>
  <cp:lastPrinted>2024-02-07T15:11:02Z</cp:lastPrinted>
  <dcterms:created xsi:type="dcterms:W3CDTF">2014-09-03T13:00:30Z</dcterms:created>
  <dcterms:modified xsi:type="dcterms:W3CDTF">2024-02-26T12:59:45Z</dcterms:modified>
  <cp:category/>
  <cp:version/>
  <cp:contentType/>
  <cp:contentStatus/>
</cp:coreProperties>
</file>